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9" activeTab="16"/>
  </bookViews>
  <sheets>
    <sheet name="05.12.2016" sheetId="1" r:id="rId1"/>
    <sheet name="06.12.2016" sheetId="2" r:id="rId2"/>
    <sheet name="07.12.2016" sheetId="3" r:id="rId3"/>
    <sheet name="08.12.2016" sheetId="4" r:id="rId4"/>
    <sheet name="09.12.2016" sheetId="5" r:id="rId5"/>
    <sheet name="12.12.2016" sheetId="6" r:id="rId6"/>
    <sheet name="13.12.2016" sheetId="7" r:id="rId7"/>
    <sheet name="14.12.2016" sheetId="8" r:id="rId8"/>
    <sheet name="15.12.2016" sheetId="9" r:id="rId9"/>
    <sheet name="16.12.2016" sheetId="10" r:id="rId10"/>
    <sheet name="19.12.2016" sheetId="11" r:id="rId11"/>
    <sheet name="20.12.2016" sheetId="12" r:id="rId12"/>
    <sheet name="21.12.2016" sheetId="13" r:id="rId13"/>
    <sheet name="22.12.2016" sheetId="14" r:id="rId14"/>
    <sheet name="23.12.2016" sheetId="15" r:id="rId15"/>
    <sheet name="27.12.2016" sheetId="16" r:id="rId16"/>
    <sheet name="28.12.2016" sheetId="17" r:id="rId17"/>
    <sheet name="29.12.2016" sheetId="18" r:id="rId18"/>
    <sheet name="30.12.2016" sheetId="19" r:id="rId19"/>
  </sheets>
  <definedNames/>
  <calcPr fullCalcOnLoad="1"/>
</workbook>
</file>

<file path=xl/sharedStrings.xml><?xml version="1.0" encoding="utf-8"?>
<sst xmlns="http://schemas.openxmlformats.org/spreadsheetml/2006/main" count="771" uniqueCount="208">
  <si>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</si>
  <si>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</si>
  <si>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</si>
  <si>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</si>
  <si>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</si>
  <si>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</si>
  <si>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</si>
  <si>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</si>
  <si>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</si>
  <si>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</si>
  <si>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</si>
  <si>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</si>
  <si>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</si>
  <si>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</si>
  <si>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</si>
  <si>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</si>
  <si>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</si>
  <si>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</si>
  <si>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</si>
  <si>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</si>
  <si>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</si>
  <si>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</si>
  <si>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</si>
  <si>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RD COMPANY</t>
  </si>
  <si>
    <t>MASINA DE SPALAT</t>
  </si>
  <si>
    <t>SPITAL SAPOCA</t>
  </si>
  <si>
    <t>CEC-CHELTUIELI MATERIALE</t>
  </si>
  <si>
    <t>PRACTIC PROD</t>
  </si>
  <si>
    <t>ALTEX ROMANIA</t>
  </si>
  <si>
    <t>DANY CRIS</t>
  </si>
  <si>
    <t>FOREST GARDEN</t>
  </si>
  <si>
    <t>IBERIA</t>
  </si>
  <si>
    <t>MATEX COMERCIAL</t>
  </si>
  <si>
    <t>OBIECTE INVENTAR</t>
  </si>
  <si>
    <t>MATERIALE</t>
  </si>
  <si>
    <t xml:space="preserve">ARTISANA </t>
  </si>
  <si>
    <t>BELLA ROMANIA</t>
  </si>
  <si>
    <t>CRIO 2</t>
  </si>
  <si>
    <t>MEDIATECH CMA</t>
  </si>
  <si>
    <t>PLASTIC PROD COM</t>
  </si>
  <si>
    <t>RAZIMED</t>
  </si>
  <si>
    <t>ROVAL MED</t>
  </si>
  <si>
    <t>SOOCORO SUPPLY</t>
  </si>
  <si>
    <t>STERIL ROMANIA</t>
  </si>
  <si>
    <t>UZCONNFTEX TOTAL</t>
  </si>
  <si>
    <t>BIOEEL</t>
  </si>
  <si>
    <t>EUROPHARM HOLDING</t>
  </si>
  <si>
    <t>FARMACEUTICA REMEDIA</t>
  </si>
  <si>
    <t>FARMEXIM BUCURESTI</t>
  </si>
  <si>
    <t>FELSIN BUCURESTI</t>
  </si>
  <si>
    <t>FILDAS TRADING</t>
  </si>
  <si>
    <t>IMECO</t>
  </si>
  <si>
    <t>MEDIMFARM</t>
  </si>
  <si>
    <t>MEDIPLUS EXIM</t>
  </si>
  <si>
    <t>ND PHARMA</t>
  </si>
  <si>
    <t>PHARMA SA</t>
  </si>
  <si>
    <t>PHARMAFARM</t>
  </si>
  <si>
    <t>ROMPARMACHIM</t>
  </si>
  <si>
    <t>TV SAT</t>
  </si>
  <si>
    <t>PLUS CONF MOB</t>
  </si>
  <si>
    <t>MATERIALE SANITARE</t>
  </si>
  <si>
    <t>MEDICAMENTE</t>
  </si>
  <si>
    <t>PRESTARI SERVICII</t>
  </si>
  <si>
    <t>REPARATII CURENTE</t>
  </si>
  <si>
    <t>ALMATAR TRANS</t>
  </si>
  <si>
    <t>APPOLO</t>
  </si>
  <si>
    <t>ARONAX</t>
  </si>
  <si>
    <t>BIO CHEM SOLUTIONS</t>
  </si>
  <si>
    <t>BOROMIR</t>
  </si>
  <si>
    <t>CAPISCO SERVCOM</t>
  </si>
  <si>
    <t>CASA MEDIA</t>
  </si>
  <si>
    <t>CLESTAR</t>
  </si>
  <si>
    <t>CO&amp;CO CONSUMER</t>
  </si>
  <si>
    <t>CONTEC FOODS</t>
  </si>
  <si>
    <t>COREX</t>
  </si>
  <si>
    <t>DA SILVA</t>
  </si>
  <si>
    <t>DANALEX</t>
  </si>
  <si>
    <t>DSP BUZAU</t>
  </si>
  <si>
    <t>ELSSADO MARKET</t>
  </si>
  <si>
    <t>EVUIDENT GRIP</t>
  </si>
  <si>
    <t>IBERIA COM</t>
  </si>
  <si>
    <t>IT GENETICS</t>
  </si>
  <si>
    <t>COMFORTUNA 93</t>
  </si>
  <si>
    <t>MEDISAN COM</t>
  </si>
  <si>
    <t>MERIDIAN AGROIND</t>
  </si>
  <si>
    <t>MIDA SOFT</t>
  </si>
  <si>
    <t>MIGA COM</t>
  </si>
  <si>
    <t>NEOTECH</t>
  </si>
  <si>
    <t>OLYMEL FLAMINGO</t>
  </si>
  <si>
    <t>OMV PETROM MARKETING</t>
  </si>
  <si>
    <t>POENARU MARIN</t>
  </si>
  <si>
    <t>RAZIMED IMPEX</t>
  </si>
  <si>
    <t>SPEED CONSTRUCT</t>
  </si>
  <si>
    <t>TOTAL JUNIOR</t>
  </si>
  <si>
    <t>UNIMEDICK IMPEX</t>
  </si>
  <si>
    <t>ASIROM</t>
  </si>
  <si>
    <t>ACCENT MEDIA PLUS</t>
  </si>
  <si>
    <t>CENTRUL MEDICAL MEDINVEST</t>
  </si>
  <si>
    <t>CMI GROZEA NICOLAE</t>
  </si>
  <si>
    <t>COMPANIA DE APA</t>
  </si>
  <si>
    <t>COMUNA UNGURIU</t>
  </si>
  <si>
    <t>CONSULT MERIDIAN</t>
  </si>
  <si>
    <t>DYOMEDICA SERV</t>
  </si>
  <si>
    <t>FRIGOTEHNICA</t>
  </si>
  <si>
    <t>GAZ SUD</t>
  </si>
  <si>
    <t>HAR SERVICE</t>
  </si>
  <si>
    <t>HARRISON CONSULTING</t>
  </si>
  <si>
    <t>LABORATOARELE BIOCLINICA</t>
  </si>
  <si>
    <t>LINDE GAZ</t>
  </si>
  <si>
    <t>MEDCENTER</t>
  </si>
  <si>
    <t>OPINIA</t>
  </si>
  <si>
    <t>RADIOMED</t>
  </si>
  <si>
    <t>RECUPMED DR NOHAI</t>
  </si>
  <si>
    <t>RER ECOLOGIC</t>
  </si>
  <si>
    <t>ROMPREST ENERGY</t>
  </si>
  <si>
    <t>SOFTEH PLUS</t>
  </si>
  <si>
    <t>SOFTEH PLUS ASISTENTA</t>
  </si>
  <si>
    <t>SPITALUL JUDETEAN BUZAU</t>
  </si>
  <si>
    <t>STERICYCLE</t>
  </si>
  <si>
    <t>TEHNO</t>
  </si>
  <si>
    <t>TEHNOMED</t>
  </si>
  <si>
    <t>TELEKOM CABLU</t>
  </si>
  <si>
    <t>TELEKOM VOCE</t>
  </si>
  <si>
    <t>TRIDENT SERVICE</t>
  </si>
  <si>
    <t>BILANCIA EXIM</t>
  </si>
  <si>
    <t>APA POTABILA</t>
  </si>
  <si>
    <t>PRRESTARI SERVICII</t>
  </si>
  <si>
    <t>GAZE NATURALE</t>
  </si>
  <si>
    <t>GIN SAN MED</t>
  </si>
  <si>
    <t>CONVORBIRI TELEFONICE</t>
  </si>
  <si>
    <t>CABLU TV</t>
  </si>
  <si>
    <t>CTL</t>
  </si>
  <si>
    <t>ALIMENTE</t>
  </si>
  <si>
    <t>REACTIVI LABORATOR</t>
  </si>
  <si>
    <t>FURNITURI</t>
  </si>
  <si>
    <t>DEZINFECTANTI</t>
  </si>
  <si>
    <t>FURNITURI BIROU</t>
  </si>
  <si>
    <t>CARBURANTI</t>
  </si>
  <si>
    <t>ASIGURARE CLADIRI</t>
  </si>
  <si>
    <t>CHEQUE DEJEUNER</t>
  </si>
  <si>
    <t>TICHETE MASA</t>
  </si>
  <si>
    <t>TELEKOM ROMANIA</t>
  </si>
  <si>
    <t>BILANCIA</t>
  </si>
  <si>
    <t>ANCOS</t>
  </si>
  <si>
    <t>LA FANTANA</t>
  </si>
  <si>
    <t>MEDICOM</t>
  </si>
  <si>
    <t>RCS&amp;RDS</t>
  </si>
  <si>
    <t>VIATA MEDICALA</t>
  </si>
  <si>
    <t>ENERGIE ELECTRICA</t>
  </si>
  <si>
    <t>APELE ROMANE</t>
  </si>
  <si>
    <t>ASOCIATIA DE ACREDITARE RENAR</t>
  </si>
  <si>
    <t>BUTAN GAS</t>
  </si>
  <si>
    <t>INFOSOFT</t>
  </si>
  <si>
    <t>LIDO GIRBEA</t>
  </si>
  <si>
    <t>MEDICAL CORP</t>
  </si>
  <si>
    <t>OK SERVICE CORPORATIONS</t>
  </si>
  <si>
    <t>INCARCATURA BUTELIE</t>
  </si>
  <si>
    <t>FOREST COMPANY</t>
  </si>
  <si>
    <t>FELSIN FARM</t>
  </si>
  <si>
    <t>FARMEXIM</t>
  </si>
  <si>
    <t>HEPITES FARM</t>
  </si>
  <si>
    <t>ROMFARMACHIM</t>
  </si>
  <si>
    <t>ALMATAR ANCOS</t>
  </si>
  <si>
    <t>CO CO CONSUMER</t>
  </si>
  <si>
    <t>HARD SERVICE</t>
  </si>
  <si>
    <t>LICIU COM</t>
  </si>
  <si>
    <t>ROMCLEAN IMPORT</t>
  </si>
  <si>
    <t>ORTOPROFIL PROD</t>
  </si>
  <si>
    <t>PRAMI SPRINT</t>
  </si>
  <si>
    <t>RADIOMED IMPEX</t>
  </si>
  <si>
    <t>RIVIERA GRUP</t>
  </si>
  <si>
    <t>SOLEXPERT COMPANY</t>
  </si>
  <si>
    <t>TEHNOMED SERVICE</t>
  </si>
  <si>
    <t>TRUZO IMPEX</t>
  </si>
  <si>
    <t>TURKROM</t>
  </si>
  <si>
    <t>VIVA METAL DECOR</t>
  </si>
  <si>
    <t>ROBERT COM</t>
  </si>
  <si>
    <t>MULTIPROD ENERGO</t>
  </si>
  <si>
    <t>RO CONSTRUCT CENTER</t>
  </si>
  <si>
    <t>ORANGE ROMANIA</t>
  </si>
  <si>
    <t>COMBUSTIBIL CALORIFER</t>
  </si>
  <si>
    <t>USCATOR RUFE</t>
  </si>
  <si>
    <t>CEC - CHELTUIELI MATERIALE</t>
  </si>
  <si>
    <t xml:space="preserve"> CEC-CHELTUIELI MATERIALE</t>
  </si>
  <si>
    <t xml:space="preserve"> CEC-CHELTUIELI GOSPODARESTI</t>
  </si>
  <si>
    <t>CTCE</t>
  </si>
  <si>
    <t>BOROMIR PROD</t>
  </si>
  <si>
    <t>IDM DINAMIC</t>
  </si>
  <si>
    <t>TEHNO SRL</t>
  </si>
  <si>
    <t>APM ILFOV</t>
  </si>
  <si>
    <t xml:space="preserve">DANALEX </t>
  </si>
  <si>
    <t>COMFORTUNA</t>
  </si>
  <si>
    <t>COMFORTUNA 93 SRL</t>
  </si>
  <si>
    <t>EXTRABUGETAR</t>
  </si>
  <si>
    <t>PEPINIERE ROMAN</t>
  </si>
  <si>
    <t>APARATURA MEDICALA</t>
  </si>
  <si>
    <t xml:space="preserve">Total cheltuieli din bugetul de stat </t>
  </si>
  <si>
    <t>SALARIATI SPITAL</t>
  </si>
  <si>
    <t>CEC-CHELTUIELI DE PERSONAL AF LUNII NOV.2016</t>
  </si>
  <si>
    <t>BUGETUL DE STAT</t>
  </si>
  <si>
    <t>BASS</t>
  </si>
  <si>
    <t>CARDURI SALARII LUNA NOV.2016</t>
  </si>
  <si>
    <t>CONTRIBUTII AF SALARII NOV. 2016</t>
  </si>
  <si>
    <t>COTE AF. SALARII LUNA NOV 2016</t>
  </si>
  <si>
    <t>COTE AF. SALARII LUNA NOV. 2016</t>
  </si>
  <si>
    <t>BURSE</t>
  </si>
  <si>
    <t>MEDICI REZIDENTI</t>
  </si>
  <si>
    <t>REPARATII CAPITALE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</si>
</sst>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7">
      <selection activeCell="C29" sqref="C29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1" spans="1:4" ht="12.75">
      <c r="A11" s="102" t="s">
        <v>0</v>
      </c>
      <c r="B11" s="102" t="s">
        <v>1</v>
      </c>
      <c r="C11" s="107" t="s">
        <v>2</v>
      </c>
      <c r="D11" s="107" t="s">
        <v>3</v>
      </c>
    </row>
    <row r="12" spans="1:4" ht="12.75">
      <c r="A12" s="103"/>
      <c r="B12" s="105"/>
      <c r="C12" s="108"/>
      <c r="D12" s="108"/>
    </row>
    <row r="13" spans="1:4" ht="12.75">
      <c r="A13" s="104"/>
      <c r="B13" s="106"/>
      <c r="C13" s="90"/>
      <c r="D13" s="90"/>
    </row>
    <row r="14" spans="1:4" ht="15.75" customHeight="1">
      <c r="A14" s="94" t="s">
        <v>4</v>
      </c>
      <c r="B14" s="96">
        <v>0</v>
      </c>
      <c r="C14" s="98"/>
      <c r="D14" s="98"/>
    </row>
    <row r="15" spans="1:4" ht="12.75">
      <c r="A15" s="95"/>
      <c r="B15" s="97"/>
      <c r="C15" s="99"/>
      <c r="D15" s="9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4" t="s">
        <v>5</v>
      </c>
      <c r="B23" s="96">
        <f>B25</f>
        <v>0</v>
      </c>
      <c r="C23" s="98"/>
      <c r="D23" s="98"/>
    </row>
    <row r="24" spans="1:4" ht="12.75">
      <c r="A24" s="95"/>
      <c r="B24" s="97"/>
      <c r="C24" s="99"/>
      <c r="D24" s="99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0" t="s">
        <v>6</v>
      </c>
      <c r="B34" s="96">
        <v>0</v>
      </c>
      <c r="C34" s="98"/>
      <c r="D34" s="98"/>
    </row>
    <row r="35" spans="1:4" ht="15.75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7</v>
      </c>
      <c r="B42" s="96">
        <v>0</v>
      </c>
      <c r="C42" s="98"/>
      <c r="D42" s="98"/>
    </row>
    <row r="43" spans="1:4" ht="12.75">
      <c r="A43" s="95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93" t="s">
        <v>11</v>
      </c>
      <c r="D52" s="93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17">
      <selection activeCell="D38" sqref="D3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1.140625" style="0" customWidth="1"/>
    <col min="5" max="6" width="9.140625" style="19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B17+B18+B19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6.5" customHeight="1">
      <c r="A17" s="1"/>
      <c r="B17" s="36"/>
      <c r="C17" s="23"/>
      <c r="D17" s="23"/>
    </row>
    <row r="18" spans="1:5" ht="12.75">
      <c r="A18" s="1"/>
      <c r="B18" s="25"/>
      <c r="C18" s="21"/>
      <c r="D18" s="21"/>
      <c r="E18" s="22"/>
    </row>
    <row r="19" spans="1:5" ht="12.75">
      <c r="A19" s="1"/>
      <c r="B19" s="2"/>
      <c r="C19" s="1"/>
      <c r="D19" s="21"/>
      <c r="E19" s="22"/>
    </row>
    <row r="20" spans="1:5" ht="12.75">
      <c r="A20" s="1"/>
      <c r="B20" s="2"/>
      <c r="C20" s="1"/>
      <c r="D20" s="1"/>
      <c r="E20" s="22"/>
    </row>
    <row r="21" spans="1:5" ht="12.75" customHeight="1">
      <c r="A21" s="94" t="s">
        <v>5</v>
      </c>
      <c r="B21" s="114">
        <f>SUM(B23:B85)</f>
        <v>0</v>
      </c>
      <c r="C21" s="116"/>
      <c r="D21" s="98"/>
      <c r="E21" s="22"/>
    </row>
    <row r="22" spans="1:5" ht="12.75" customHeight="1">
      <c r="A22" s="95"/>
      <c r="B22" s="115"/>
      <c r="C22" s="117"/>
      <c r="D22" s="99"/>
      <c r="E22" s="22"/>
    </row>
    <row r="23" spans="1:5" ht="12.75" customHeight="1">
      <c r="A23" s="27"/>
      <c r="B23" s="80"/>
      <c r="C23" s="72"/>
      <c r="D23" s="72"/>
      <c r="E23" s="22"/>
    </row>
    <row r="24" spans="1:5" ht="12.75" customHeight="1">
      <c r="A24" s="27"/>
      <c r="B24" s="80"/>
      <c r="C24" s="72"/>
      <c r="D24" s="72"/>
      <c r="E24" s="22"/>
    </row>
    <row r="25" spans="1:5" ht="12.75" customHeight="1">
      <c r="A25" s="27"/>
      <c r="B25" s="80"/>
      <c r="C25" s="72"/>
      <c r="D25" s="72"/>
      <c r="E25" s="22"/>
    </row>
    <row r="26" spans="1:5" ht="12.75" customHeight="1">
      <c r="A26" s="27"/>
      <c r="B26" s="80"/>
      <c r="C26" s="72"/>
      <c r="D26" s="72"/>
      <c r="E26" s="22"/>
    </row>
    <row r="27" spans="1:5" ht="12.75" customHeight="1">
      <c r="A27" s="27"/>
      <c r="B27" s="80"/>
      <c r="C27" s="72"/>
      <c r="D27" s="72"/>
      <c r="E27" s="22"/>
    </row>
    <row r="28" spans="1:5" ht="12.75" customHeight="1">
      <c r="A28" s="27"/>
      <c r="B28" s="80"/>
      <c r="C28" s="72"/>
      <c r="D28" s="72"/>
      <c r="E28" s="22"/>
    </row>
    <row r="29" spans="1:5" ht="12.75" customHeight="1">
      <c r="A29" s="27"/>
      <c r="B29" s="80"/>
      <c r="C29" s="72"/>
      <c r="D29" s="72"/>
      <c r="E29" s="22"/>
    </row>
    <row r="30" spans="1:5" ht="12.75" customHeight="1">
      <c r="A30" s="27"/>
      <c r="B30" s="80"/>
      <c r="C30" s="72"/>
      <c r="D30" s="72"/>
      <c r="E30" s="22"/>
    </row>
    <row r="31" spans="1:5" ht="12.75" customHeight="1">
      <c r="A31" s="27"/>
      <c r="B31" s="80"/>
      <c r="C31" s="72"/>
      <c r="D31" s="72"/>
      <c r="E31" s="22"/>
    </row>
    <row r="32" spans="1:5" ht="12.75" customHeight="1">
      <c r="A32" s="27"/>
      <c r="B32" s="80"/>
      <c r="C32" s="72"/>
      <c r="D32" s="72"/>
      <c r="E32" s="22"/>
    </row>
    <row r="33" spans="1:5" ht="12.75" customHeight="1">
      <c r="A33" s="27"/>
      <c r="B33" s="80"/>
      <c r="C33" s="72"/>
      <c r="D33" s="72"/>
      <c r="E33" s="22"/>
    </row>
    <row r="34" spans="1:5" ht="12.75" customHeight="1">
      <c r="A34" s="27"/>
      <c r="B34" s="80"/>
      <c r="C34" s="72"/>
      <c r="D34" s="72"/>
      <c r="E34" s="22"/>
    </row>
    <row r="35" spans="1:5" ht="12.75" customHeight="1">
      <c r="A35" s="27"/>
      <c r="B35" s="80"/>
      <c r="C35" s="72"/>
      <c r="D35" s="72"/>
      <c r="E35" s="22"/>
    </row>
    <row r="36" spans="1:5" ht="12.75" customHeight="1">
      <c r="A36" s="27"/>
      <c r="B36" s="80"/>
      <c r="C36" s="72"/>
      <c r="D36" s="72"/>
      <c r="E36" s="22"/>
    </row>
    <row r="37" spans="1:5" ht="12.75" customHeight="1">
      <c r="A37" s="27"/>
      <c r="B37" s="80"/>
      <c r="C37" s="72"/>
      <c r="D37" s="72"/>
      <c r="E37" s="22"/>
    </row>
    <row r="38" spans="1:5" ht="12.75" customHeight="1">
      <c r="A38" s="27"/>
      <c r="B38" s="80"/>
      <c r="C38" s="72"/>
      <c r="D38" s="72"/>
      <c r="E38" s="22"/>
    </row>
    <row r="39" spans="1:5" ht="12.75" customHeight="1">
      <c r="A39" s="27"/>
      <c r="B39" s="80"/>
      <c r="C39" s="72"/>
      <c r="D39" s="72"/>
      <c r="E39" s="22"/>
    </row>
    <row r="40" spans="1:5" ht="12.75" customHeight="1">
      <c r="A40" s="27"/>
      <c r="B40" s="80"/>
      <c r="C40" s="72"/>
      <c r="D40" s="72"/>
      <c r="E40" s="22"/>
    </row>
    <row r="41" spans="1:5" ht="12.75" customHeight="1">
      <c r="A41" s="27"/>
      <c r="B41" s="80"/>
      <c r="C41" s="72"/>
      <c r="D41" s="72"/>
      <c r="E41" s="22"/>
    </row>
    <row r="42" spans="1:5" ht="12.75" customHeight="1">
      <c r="A42" s="27"/>
      <c r="B42" s="80"/>
      <c r="C42" s="72"/>
      <c r="D42" s="72"/>
      <c r="E42" s="22"/>
    </row>
    <row r="43" spans="1:5" ht="12.75" customHeight="1">
      <c r="A43" s="27"/>
      <c r="B43" s="80"/>
      <c r="C43" s="72"/>
      <c r="D43" s="72"/>
      <c r="E43" s="22"/>
    </row>
    <row r="44" spans="1:5" ht="12.75" customHeight="1">
      <c r="A44" s="27"/>
      <c r="B44" s="80"/>
      <c r="C44" s="72"/>
      <c r="D44" s="72"/>
      <c r="E44" s="22"/>
    </row>
    <row r="45" spans="1:5" ht="12.75" customHeight="1">
      <c r="A45" s="27"/>
      <c r="B45" s="80"/>
      <c r="C45" s="72"/>
      <c r="D45" s="72"/>
      <c r="E45" s="22"/>
    </row>
    <row r="46" spans="1:5" ht="12.75" customHeight="1">
      <c r="A46" s="27"/>
      <c r="B46" s="80"/>
      <c r="C46" s="72"/>
      <c r="D46" s="72"/>
      <c r="E46" s="22"/>
    </row>
    <row r="47" spans="1:5" ht="12.75" customHeight="1">
      <c r="A47" s="27"/>
      <c r="B47" s="80"/>
      <c r="C47" s="72"/>
      <c r="D47" s="72"/>
      <c r="E47" s="22"/>
    </row>
    <row r="48" spans="1:5" ht="12.75" customHeight="1">
      <c r="A48" s="27"/>
      <c r="B48" s="80"/>
      <c r="C48" s="72"/>
      <c r="D48" s="72"/>
      <c r="E48" s="22"/>
    </row>
    <row r="49" spans="1:5" ht="12.75" customHeight="1">
      <c r="A49" s="27"/>
      <c r="B49" s="80"/>
      <c r="C49" s="72"/>
      <c r="D49" s="72"/>
      <c r="E49" s="22"/>
    </row>
    <row r="50" spans="1:5" ht="12.75" customHeight="1">
      <c r="A50" s="27"/>
      <c r="B50" s="80"/>
      <c r="C50" s="72"/>
      <c r="D50" s="72"/>
      <c r="E50" s="22"/>
    </row>
    <row r="51" spans="1:5" ht="12.75" customHeight="1">
      <c r="A51" s="27"/>
      <c r="B51" s="80"/>
      <c r="C51" s="72"/>
      <c r="D51" s="72"/>
      <c r="E51" s="22"/>
    </row>
    <row r="52" spans="1:5" ht="12.75" customHeight="1">
      <c r="A52" s="27"/>
      <c r="B52" s="80"/>
      <c r="C52" s="72"/>
      <c r="D52" s="72"/>
      <c r="E52" s="22"/>
    </row>
    <row r="53" spans="1:5" ht="12.75" customHeight="1">
      <c r="A53" s="27"/>
      <c r="B53" s="80"/>
      <c r="C53" s="72"/>
      <c r="D53" s="72"/>
      <c r="E53" s="22"/>
    </row>
    <row r="54" spans="1:5" ht="12.75" customHeight="1">
      <c r="A54" s="27"/>
      <c r="B54" s="80"/>
      <c r="C54" s="72"/>
      <c r="D54" s="72"/>
      <c r="E54" s="22"/>
    </row>
    <row r="55" spans="1:5" ht="12.75" customHeight="1">
      <c r="A55" s="27"/>
      <c r="B55" s="80"/>
      <c r="C55" s="72"/>
      <c r="D55" s="72"/>
      <c r="E55" s="22"/>
    </row>
    <row r="56" spans="1:5" ht="12.75" customHeight="1">
      <c r="A56" s="27"/>
      <c r="B56" s="80"/>
      <c r="C56" s="72"/>
      <c r="D56" s="72"/>
      <c r="E56" s="22"/>
    </row>
    <row r="57" spans="1:5" ht="12.75" customHeight="1">
      <c r="A57" s="27"/>
      <c r="B57" s="80"/>
      <c r="C57" s="72"/>
      <c r="D57" s="72"/>
      <c r="E57" s="22"/>
    </row>
    <row r="58" spans="1:5" ht="12.75" customHeight="1">
      <c r="A58" s="27"/>
      <c r="B58" s="80"/>
      <c r="C58" s="72"/>
      <c r="D58" s="72"/>
      <c r="E58" s="22"/>
    </row>
    <row r="59" spans="1:5" ht="12.75">
      <c r="A59" s="1"/>
      <c r="B59" s="81"/>
      <c r="C59" s="77"/>
      <c r="D59" s="77"/>
      <c r="E59" s="22"/>
    </row>
    <row r="60" spans="1:5" ht="12.75">
      <c r="A60" s="1"/>
      <c r="B60" s="81"/>
      <c r="C60" s="77"/>
      <c r="D60" s="77"/>
      <c r="E60" s="22"/>
    </row>
    <row r="61" spans="1:5" ht="12.75">
      <c r="A61" s="1"/>
      <c r="B61" s="82"/>
      <c r="C61" s="77"/>
      <c r="D61" s="77"/>
      <c r="E61" s="22"/>
    </row>
    <row r="62" spans="1:5" ht="12.75">
      <c r="A62" s="1"/>
      <c r="B62" s="82"/>
      <c r="C62" s="77"/>
      <c r="D62" s="77"/>
      <c r="E62" s="22"/>
    </row>
    <row r="63" spans="1:5" ht="12.75">
      <c r="A63" s="1"/>
      <c r="B63" s="82"/>
      <c r="C63" s="77"/>
      <c r="D63" s="77"/>
      <c r="E63" s="22"/>
    </row>
    <row r="64" spans="1:5" ht="12.75">
      <c r="A64" s="1"/>
      <c r="B64" s="82"/>
      <c r="C64" s="77"/>
      <c r="D64" s="77"/>
      <c r="E64" s="22"/>
    </row>
    <row r="65" spans="1:5" ht="12.75">
      <c r="A65" s="1"/>
      <c r="B65" s="82"/>
      <c r="C65" s="77"/>
      <c r="D65" s="77"/>
      <c r="E65" s="22"/>
    </row>
    <row r="66" spans="1:5" ht="12.75">
      <c r="A66" s="1"/>
      <c r="B66" s="82"/>
      <c r="C66" s="77"/>
      <c r="D66" s="77"/>
      <c r="E66" s="22"/>
    </row>
    <row r="67" spans="1:5" ht="12.75">
      <c r="A67" s="1"/>
      <c r="B67" s="82"/>
      <c r="C67" s="77"/>
      <c r="D67" s="77"/>
      <c r="E67" s="22"/>
    </row>
    <row r="68" spans="1:5" ht="12.75">
      <c r="A68" s="1"/>
      <c r="B68" s="82"/>
      <c r="C68" s="77"/>
      <c r="D68" s="77"/>
      <c r="E68" s="22"/>
    </row>
    <row r="69" spans="1:5" ht="12.75">
      <c r="A69" s="1"/>
      <c r="B69" s="82"/>
      <c r="C69" s="77"/>
      <c r="D69" s="77"/>
      <c r="E69" s="22"/>
    </row>
    <row r="70" spans="1:5" ht="12.75">
      <c r="A70" s="1"/>
      <c r="B70" s="82"/>
      <c r="C70" s="77"/>
      <c r="D70" s="77"/>
      <c r="E70" s="22"/>
    </row>
    <row r="71" spans="1:5" ht="12.75">
      <c r="A71" s="1"/>
      <c r="B71" s="82"/>
      <c r="C71" s="77"/>
      <c r="D71" s="77"/>
      <c r="E71" s="22"/>
    </row>
    <row r="72" spans="1:5" ht="12.75">
      <c r="A72" s="1"/>
      <c r="B72" s="82"/>
      <c r="C72" s="77"/>
      <c r="D72" s="77"/>
      <c r="E72" s="22"/>
    </row>
    <row r="73" spans="1:5" ht="12.75">
      <c r="A73" s="1"/>
      <c r="B73" s="82"/>
      <c r="C73" s="77"/>
      <c r="D73" s="77"/>
      <c r="E73" s="22"/>
    </row>
    <row r="74" spans="1:5" ht="12.75">
      <c r="A74" s="1"/>
      <c r="B74" s="82"/>
      <c r="C74" s="77"/>
      <c r="D74" s="77"/>
      <c r="E74" s="22"/>
    </row>
    <row r="75" spans="1:5" ht="12.75">
      <c r="A75" s="1"/>
      <c r="B75" s="82"/>
      <c r="C75" s="77"/>
      <c r="D75" s="77"/>
      <c r="E75" s="22"/>
    </row>
    <row r="76" spans="1:5" ht="12.75">
      <c r="A76" s="1"/>
      <c r="B76" s="82"/>
      <c r="C76" s="77"/>
      <c r="D76" s="77"/>
      <c r="E76" s="22"/>
    </row>
    <row r="77" spans="1:5" ht="12.75">
      <c r="A77" s="1"/>
      <c r="B77" s="82"/>
      <c r="C77" s="77"/>
      <c r="D77" s="77"/>
      <c r="E77" s="22"/>
    </row>
    <row r="78" spans="1:5" ht="12.75">
      <c r="A78" s="1"/>
      <c r="B78" s="82"/>
      <c r="C78" s="77"/>
      <c r="D78" s="77"/>
      <c r="E78" s="22"/>
    </row>
    <row r="79" spans="1:5" ht="12.75">
      <c r="A79" s="1"/>
      <c r="B79" s="82"/>
      <c r="C79" s="77"/>
      <c r="D79" s="77"/>
      <c r="E79" s="22"/>
    </row>
    <row r="80" spans="1:5" ht="12.75">
      <c r="A80" s="1"/>
      <c r="B80" s="82"/>
      <c r="C80" s="77"/>
      <c r="D80" s="77"/>
      <c r="E80" s="22"/>
    </row>
    <row r="81" spans="1:5" ht="12.75">
      <c r="A81" s="1"/>
      <c r="B81" s="78"/>
      <c r="C81" s="77"/>
      <c r="D81" s="77"/>
      <c r="E81" s="22"/>
    </row>
    <row r="82" spans="1:5" ht="12.75">
      <c r="A82" s="1"/>
      <c r="B82" s="78"/>
      <c r="C82" s="77"/>
      <c r="D82" s="15"/>
      <c r="E82" s="22"/>
    </row>
    <row r="83" spans="1:5" ht="12.75">
      <c r="A83" s="1"/>
      <c r="B83" s="78"/>
      <c r="C83" s="77"/>
      <c r="D83" s="15"/>
      <c r="E83" s="22"/>
    </row>
    <row r="84" spans="1:5" ht="12.75">
      <c r="A84" s="1"/>
      <c r="B84" s="79"/>
      <c r="C84" s="77"/>
      <c r="D84" s="15"/>
      <c r="E84" s="22"/>
    </row>
    <row r="85" spans="1:5" ht="12.75">
      <c r="A85" s="1"/>
      <c r="B85" s="79"/>
      <c r="C85" s="77"/>
      <c r="D85" s="15"/>
      <c r="E85" s="22"/>
    </row>
    <row r="86" spans="1:5" ht="12.75">
      <c r="A86" s="1"/>
      <c r="B86" s="78"/>
      <c r="C86" s="77"/>
      <c r="D86" s="15"/>
      <c r="E86" s="22"/>
    </row>
    <row r="87" spans="1:5" ht="12.75">
      <c r="A87" s="1"/>
      <c r="B87" s="78"/>
      <c r="C87" s="77"/>
      <c r="D87" s="15"/>
      <c r="E87" s="22"/>
    </row>
    <row r="88" spans="1:5" ht="12.75" customHeight="1">
      <c r="A88" s="100" t="s">
        <v>6</v>
      </c>
      <c r="B88" s="118"/>
      <c r="C88" s="21"/>
      <c r="D88" s="23"/>
      <c r="E88" s="22"/>
    </row>
    <row r="89" spans="1:5" ht="20.25" customHeight="1">
      <c r="A89" s="101"/>
      <c r="B89" s="119"/>
      <c r="C89" s="21"/>
      <c r="D89" s="23"/>
      <c r="E89" s="22"/>
    </row>
    <row r="90" spans="1:4" ht="12.75">
      <c r="A90" s="1"/>
      <c r="B90" s="2"/>
      <c r="C90" s="21"/>
      <c r="D90" s="23"/>
    </row>
    <row r="91" spans="1:4" ht="12.75">
      <c r="A91" s="1"/>
      <c r="B91" s="2"/>
      <c r="C91" s="21"/>
      <c r="D91" s="23"/>
    </row>
    <row r="92" spans="1:4" ht="12.75">
      <c r="A92" s="1"/>
      <c r="B92" s="2"/>
      <c r="C92" s="21"/>
      <c r="D92" s="23"/>
    </row>
    <row r="93" spans="1:4" ht="12.75">
      <c r="A93" s="1"/>
      <c r="B93" s="2"/>
      <c r="C93" s="21"/>
      <c r="D93" s="23"/>
    </row>
    <row r="94" spans="1:4" ht="12.75">
      <c r="A94" s="1"/>
      <c r="B94" s="2"/>
      <c r="C94" s="21"/>
      <c r="D94" s="23"/>
    </row>
    <row r="95" spans="1:4" ht="12.75">
      <c r="A95" s="1"/>
      <c r="B95" s="2"/>
      <c r="C95" s="21"/>
      <c r="D95" s="23"/>
    </row>
    <row r="96" spans="1:4" ht="12.75" customHeight="1">
      <c r="A96" s="94" t="s">
        <v>7</v>
      </c>
      <c r="B96" s="96">
        <f>B98</f>
        <v>0</v>
      </c>
      <c r="C96" s="21"/>
      <c r="D96" s="23"/>
    </row>
    <row r="97" spans="1:4" ht="12.75" customHeight="1">
      <c r="A97" s="95"/>
      <c r="B97" s="97"/>
      <c r="C97" s="21"/>
      <c r="D97" s="23"/>
    </row>
    <row r="98" spans="1:4" ht="12.75">
      <c r="A98" s="1"/>
      <c r="B98" s="2"/>
      <c r="C98" s="21"/>
      <c r="D98" s="23"/>
    </row>
    <row r="99" spans="1:4" ht="12.75">
      <c r="A99" s="1"/>
      <c r="B99" s="2"/>
      <c r="C99" s="21"/>
      <c r="D99" s="23"/>
    </row>
    <row r="100" spans="1:4" ht="12.75">
      <c r="A100" s="1"/>
      <c r="B100" s="2"/>
      <c r="C100" s="21"/>
      <c r="D100" s="23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0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92"/>
      <c r="D105" s="92"/>
    </row>
    <row r="106" spans="1:4" ht="15.75">
      <c r="A106" s="4" t="s">
        <v>18</v>
      </c>
      <c r="B106" s="3"/>
      <c r="C106" s="93"/>
      <c r="D106" s="93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92" t="s">
        <v>12</v>
      </c>
      <c r="D110" s="92"/>
    </row>
    <row r="111" spans="2:4" ht="15.75">
      <c r="B111" s="3"/>
      <c r="C111" s="92" t="s">
        <v>13</v>
      </c>
      <c r="D111" s="92"/>
    </row>
  </sheetData>
  <mergeCells count="22">
    <mergeCell ref="C110:D110"/>
    <mergeCell ref="C111:D111"/>
    <mergeCell ref="A96:A97"/>
    <mergeCell ref="B96:B97"/>
    <mergeCell ref="C105:D105"/>
    <mergeCell ref="C106:D106"/>
    <mergeCell ref="A21:A22"/>
    <mergeCell ref="D21:D22"/>
    <mergeCell ref="A88:A89"/>
    <mergeCell ref="B21:B22"/>
    <mergeCell ref="C21:C22"/>
    <mergeCell ref="B88:B89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3"/>
  <sheetViews>
    <sheetView workbookViewId="0" topLeftCell="D16">
      <selection activeCell="F48" sqref="F48:F50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54.8515625" style="0" customWidth="1"/>
  </cols>
  <sheetData>
    <row r="6" spans="4:7" ht="15.75">
      <c r="D6" s="92" t="s">
        <v>14</v>
      </c>
      <c r="E6" s="92"/>
      <c r="F6" s="92"/>
      <c r="G6" s="92"/>
    </row>
    <row r="7" spans="4:7" ht="15.75">
      <c r="D7" s="92" t="s">
        <v>15</v>
      </c>
      <c r="E7" s="92"/>
      <c r="F7" s="92"/>
      <c r="G7" s="92"/>
    </row>
    <row r="12" spans="4:7" ht="12.75">
      <c r="D12" s="107" t="s">
        <v>0</v>
      </c>
      <c r="E12" s="107" t="s">
        <v>1</v>
      </c>
      <c r="F12" s="107" t="s">
        <v>2</v>
      </c>
      <c r="G12" s="107" t="s">
        <v>3</v>
      </c>
    </row>
    <row r="13" spans="4:7" ht="12.75">
      <c r="D13" s="108"/>
      <c r="E13" s="91"/>
      <c r="F13" s="108"/>
      <c r="G13" s="108"/>
    </row>
    <row r="14" spans="4:7" ht="12.75">
      <c r="D14" s="90"/>
      <c r="E14" s="109"/>
      <c r="F14" s="90"/>
      <c r="G14" s="90"/>
    </row>
    <row r="15" spans="4:7" ht="12.75">
      <c r="D15" s="94" t="s">
        <v>4</v>
      </c>
      <c r="E15" s="96">
        <f>E17+E18+E19</f>
        <v>0</v>
      </c>
      <c r="F15" s="98"/>
      <c r="G15" s="98"/>
    </row>
    <row r="16" spans="4:7" ht="12.75">
      <c r="D16" s="95"/>
      <c r="E16" s="97"/>
      <c r="F16" s="99"/>
      <c r="G16" s="99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4" t="s">
        <v>5</v>
      </c>
      <c r="E24" s="96">
        <f>SUM(E26:E30)</f>
        <v>7000</v>
      </c>
      <c r="F24" s="98"/>
      <c r="G24" s="98"/>
    </row>
    <row r="25" spans="4:7" ht="12.75">
      <c r="D25" s="95"/>
      <c r="E25" s="97"/>
      <c r="F25" s="99"/>
      <c r="G25" s="99"/>
    </row>
    <row r="26" spans="4:7" ht="15.75">
      <c r="D26" s="27"/>
      <c r="E26" s="70">
        <v>7000</v>
      </c>
      <c r="F26" s="21" t="s">
        <v>25</v>
      </c>
      <c r="G26" s="23" t="s">
        <v>183</v>
      </c>
    </row>
    <row r="27" spans="4:7" ht="15.75">
      <c r="D27" s="27"/>
      <c r="E27" s="70"/>
      <c r="F27" s="21"/>
      <c r="G27" s="23"/>
    </row>
    <row r="28" spans="4:7" ht="15.75">
      <c r="D28" s="27"/>
      <c r="E28" s="70"/>
      <c r="F28" s="21"/>
      <c r="G28" s="23"/>
    </row>
    <row r="29" spans="4:7" ht="15.75">
      <c r="D29" s="27"/>
      <c r="E29" s="70"/>
      <c r="F29" s="21"/>
      <c r="G29" s="23"/>
    </row>
    <row r="30" spans="4:7" ht="15.75">
      <c r="D30" s="27"/>
      <c r="E30" s="70"/>
      <c r="F30" s="21"/>
      <c r="G30" s="23"/>
    </row>
    <row r="31" spans="4:7" ht="12.75">
      <c r="D31" s="1"/>
      <c r="E31" s="26"/>
      <c r="F31" s="21"/>
      <c r="G31" s="21"/>
    </row>
    <row r="32" spans="4:7" ht="12.75">
      <c r="D32" s="1"/>
      <c r="E32" s="26"/>
      <c r="F32" s="21"/>
      <c r="G32" s="21"/>
    </row>
    <row r="33" spans="4:7" ht="12.75">
      <c r="D33" s="1"/>
      <c r="E33" s="25"/>
      <c r="F33" s="21"/>
      <c r="G33" s="15"/>
    </row>
    <row r="34" spans="4:7" ht="12.75">
      <c r="D34" s="1"/>
      <c r="E34" s="25"/>
      <c r="F34" s="21"/>
      <c r="G34" s="15"/>
    </row>
    <row r="35" spans="4:7" ht="12.75">
      <c r="D35" s="1"/>
      <c r="E35" s="25"/>
      <c r="F35" s="21"/>
      <c r="G35" s="15"/>
    </row>
    <row r="36" spans="4:7" ht="12.75">
      <c r="D36" s="1"/>
      <c r="E36" s="24"/>
      <c r="F36" s="21"/>
      <c r="G36" s="1"/>
    </row>
    <row r="37" spans="4:7" ht="12.75">
      <c r="D37" s="1"/>
      <c r="E37" s="11"/>
      <c r="F37" s="1"/>
      <c r="G37" s="1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00" t="s">
        <v>6</v>
      </c>
      <c r="E40" s="96">
        <v>0</v>
      </c>
      <c r="F40" s="98"/>
      <c r="G40" s="98"/>
    </row>
    <row r="41" spans="4:7" ht="18" customHeight="1">
      <c r="D41" s="101"/>
      <c r="E41" s="97"/>
      <c r="F41" s="99"/>
      <c r="G41" s="99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94" t="s">
        <v>7</v>
      </c>
      <c r="E48" s="96">
        <v>0</v>
      </c>
      <c r="F48" s="98"/>
      <c r="G48" s="98"/>
    </row>
    <row r="49" spans="4:7" ht="12.75">
      <c r="D49" s="95"/>
      <c r="E49" s="97"/>
      <c r="F49" s="99"/>
      <c r="G49" s="99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5.75">
      <c r="D54" s="9" t="s">
        <v>16</v>
      </c>
      <c r="E54" s="10">
        <f>E15+E24</f>
        <v>7000</v>
      </c>
      <c r="F54" s="9"/>
      <c r="G54" s="9"/>
    </row>
    <row r="55" ht="12.75">
      <c r="E55" s="3"/>
    </row>
    <row r="56" ht="12.75">
      <c r="E56" s="3"/>
    </row>
    <row r="57" spans="4:7" ht="15.75">
      <c r="D57" s="5" t="s">
        <v>8</v>
      </c>
      <c r="E57" s="3"/>
      <c r="F57" s="92" t="s">
        <v>10</v>
      </c>
      <c r="G57" s="92"/>
    </row>
    <row r="58" spans="4:7" ht="15.75">
      <c r="D58" s="4" t="s">
        <v>9</v>
      </c>
      <c r="E58" s="3"/>
      <c r="F58" s="93" t="s">
        <v>11</v>
      </c>
      <c r="G58" s="93"/>
    </row>
    <row r="59" ht="12.75">
      <c r="E59" s="3"/>
    </row>
    <row r="60" ht="12.75">
      <c r="E60" s="3"/>
    </row>
    <row r="61" ht="12.75">
      <c r="E61" s="3"/>
    </row>
    <row r="62" spans="5:7" ht="15.75">
      <c r="E62" s="3"/>
      <c r="F62" s="92" t="s">
        <v>12</v>
      </c>
      <c r="G62" s="92"/>
    </row>
    <row r="63" spans="5:7" ht="15.75">
      <c r="E63" s="3"/>
      <c r="F63" s="92" t="s">
        <v>13</v>
      </c>
      <c r="G63" s="92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40:D41"/>
    <mergeCell ref="E40:E41"/>
    <mergeCell ref="F40:F41"/>
    <mergeCell ref="G40:G41"/>
    <mergeCell ref="D48:D49"/>
    <mergeCell ref="E48:E49"/>
    <mergeCell ref="F48:F49"/>
    <mergeCell ref="G48:G49"/>
    <mergeCell ref="F57:G57"/>
    <mergeCell ref="F58:G58"/>
    <mergeCell ref="F62:G62"/>
    <mergeCell ref="F63:G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1">
      <selection activeCell="B21" sqref="B21:B29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39.28125" style="0" customWidth="1"/>
    <col min="4" max="4" width="36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5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4" t="s">
        <v>5</v>
      </c>
      <c r="B19" s="96">
        <f>SUM(B21:B44)</f>
        <v>5539.99</v>
      </c>
      <c r="C19" s="98"/>
      <c r="D19" s="98"/>
    </row>
    <row r="20" spans="1:4" ht="12.75">
      <c r="A20" s="95"/>
      <c r="B20" s="97"/>
      <c r="C20" s="99"/>
      <c r="D20" s="99"/>
    </row>
    <row r="21" spans="1:4" ht="15.75">
      <c r="A21" s="27"/>
      <c r="B21" s="85">
        <v>1048.52</v>
      </c>
      <c r="C21" s="86" t="s">
        <v>149</v>
      </c>
      <c r="D21" s="86" t="s">
        <v>62</v>
      </c>
    </row>
    <row r="22" spans="1:4" ht="15.75">
      <c r="A22" s="27"/>
      <c r="B22" s="85">
        <v>704.77</v>
      </c>
      <c r="C22" s="86" t="s">
        <v>150</v>
      </c>
      <c r="D22" s="86" t="s">
        <v>62</v>
      </c>
    </row>
    <row r="23" spans="1:4" ht="15.75">
      <c r="A23" s="27"/>
      <c r="B23" s="85">
        <v>504</v>
      </c>
      <c r="C23" s="86" t="s">
        <v>151</v>
      </c>
      <c r="D23" s="86" t="s">
        <v>156</v>
      </c>
    </row>
    <row r="24" spans="1:4" ht="15.75">
      <c r="A24" s="27"/>
      <c r="B24" s="85">
        <v>175</v>
      </c>
      <c r="C24" s="86" t="s">
        <v>77</v>
      </c>
      <c r="D24" s="86" t="s">
        <v>62</v>
      </c>
    </row>
    <row r="25" spans="1:4" ht="15.75">
      <c r="A25" s="27"/>
      <c r="B25" s="85">
        <v>1560</v>
      </c>
      <c r="C25" s="86" t="s">
        <v>152</v>
      </c>
      <c r="D25" s="86" t="s">
        <v>62</v>
      </c>
    </row>
    <row r="26" spans="1:4" ht="15.75">
      <c r="A26" s="27"/>
      <c r="B26" s="85">
        <v>286.9</v>
      </c>
      <c r="C26" s="86" t="s">
        <v>144</v>
      </c>
      <c r="D26" s="86" t="s">
        <v>62</v>
      </c>
    </row>
    <row r="27" spans="1:4" ht="15.75">
      <c r="A27" s="27"/>
      <c r="B27" s="85">
        <v>550</v>
      </c>
      <c r="C27" s="86" t="s">
        <v>153</v>
      </c>
      <c r="D27" s="86" t="s">
        <v>132</v>
      </c>
    </row>
    <row r="28" spans="1:4" ht="15.75">
      <c r="A28" s="27"/>
      <c r="B28" s="85">
        <v>610.8</v>
      </c>
      <c r="C28" s="86" t="s">
        <v>154</v>
      </c>
      <c r="D28" s="86" t="s">
        <v>33</v>
      </c>
    </row>
    <row r="29" spans="1:4" ht="15.75">
      <c r="A29" s="27"/>
      <c r="B29" s="85">
        <v>100</v>
      </c>
      <c r="C29" s="86" t="s">
        <v>155</v>
      </c>
      <c r="D29" s="86" t="s">
        <v>62</v>
      </c>
    </row>
    <row r="30" spans="1:4" ht="15.75">
      <c r="A30" s="27"/>
      <c r="B30" s="85"/>
      <c r="C30" s="86"/>
      <c r="D30" s="86"/>
    </row>
    <row r="31" spans="1:4" ht="15.75">
      <c r="A31" s="27"/>
      <c r="B31" s="85"/>
      <c r="C31" s="86"/>
      <c r="D31" s="86"/>
    </row>
    <row r="32" spans="1:4" ht="15.75">
      <c r="A32" s="27"/>
      <c r="B32" s="85"/>
      <c r="C32" s="86"/>
      <c r="D32" s="86"/>
    </row>
    <row r="33" spans="1:4" ht="15.75">
      <c r="A33" s="27"/>
      <c r="B33" s="85"/>
      <c r="C33" s="86"/>
      <c r="D33" s="86"/>
    </row>
    <row r="34" spans="1:4" ht="15.75">
      <c r="A34" s="27"/>
      <c r="B34" s="85"/>
      <c r="C34" s="86"/>
      <c r="D34" s="86"/>
    </row>
    <row r="35" spans="1:4" ht="15.75">
      <c r="A35" s="27"/>
      <c r="B35" s="85"/>
      <c r="C35" s="86"/>
      <c r="D35" s="86"/>
    </row>
    <row r="36" spans="1:4" ht="15.75">
      <c r="A36" s="27"/>
      <c r="B36" s="85"/>
      <c r="C36" s="86"/>
      <c r="D36" s="86"/>
    </row>
    <row r="37" spans="1:4" ht="15.75">
      <c r="A37" s="27"/>
      <c r="B37" s="85"/>
      <c r="C37" s="86"/>
      <c r="D37" s="86"/>
    </row>
    <row r="38" spans="1:4" ht="15.75">
      <c r="A38" s="27"/>
      <c r="B38" s="85"/>
      <c r="C38" s="86"/>
      <c r="D38" s="86"/>
    </row>
    <row r="39" spans="1:4" ht="15.75">
      <c r="A39" s="27"/>
      <c r="B39" s="85"/>
      <c r="C39" s="86"/>
      <c r="D39" s="86"/>
    </row>
    <row r="40" spans="1:4" ht="15.75">
      <c r="A40" s="27"/>
      <c r="B40" s="85"/>
      <c r="C40" s="86"/>
      <c r="D40" s="86"/>
    </row>
    <row r="41" spans="1:4" ht="15.75">
      <c r="A41" s="27"/>
      <c r="B41" s="85"/>
      <c r="C41" s="86"/>
      <c r="D41" s="86"/>
    </row>
    <row r="42" spans="1:4" ht="15.75">
      <c r="A42" s="27"/>
      <c r="B42" s="85"/>
      <c r="C42" s="86"/>
      <c r="D42" s="86"/>
    </row>
    <row r="43" spans="1:4" ht="15.75">
      <c r="A43" s="27"/>
      <c r="B43" s="85"/>
      <c r="C43" s="86"/>
      <c r="D43" s="86"/>
    </row>
    <row r="44" spans="1:4" ht="15.75">
      <c r="A44" s="27"/>
      <c r="B44" s="85"/>
      <c r="C44" s="86"/>
      <c r="D44" s="86"/>
    </row>
    <row r="45" spans="1:4" ht="15.75">
      <c r="A45" s="27"/>
      <c r="B45" s="28"/>
      <c r="C45" s="83"/>
      <c r="D45" s="83"/>
    </row>
    <row r="46" spans="1:4" ht="12.75">
      <c r="A46" s="1"/>
      <c r="B46" s="96">
        <f>SUM(B48:B51)</f>
        <v>0</v>
      </c>
      <c r="C46" s="1"/>
      <c r="D46" s="1"/>
    </row>
    <row r="47" spans="1:4" ht="12.75">
      <c r="A47" s="100" t="s">
        <v>6</v>
      </c>
      <c r="B47" s="97"/>
      <c r="C47" s="98"/>
      <c r="D47" s="98"/>
    </row>
    <row r="48" spans="1:4" ht="19.5" customHeight="1">
      <c r="A48" s="101"/>
      <c r="B48" s="24"/>
      <c r="C48" s="99"/>
      <c r="D48" s="99"/>
    </row>
    <row r="49" spans="1:4" ht="12.75">
      <c r="A49" s="1"/>
      <c r="B49" s="24"/>
      <c r="C49" s="21"/>
      <c r="D49" s="23"/>
    </row>
    <row r="50" spans="1:4" ht="12.75">
      <c r="A50" s="1"/>
      <c r="B50" s="24"/>
      <c r="C50" s="21"/>
      <c r="D50" s="23"/>
    </row>
    <row r="51" spans="1:4" ht="12.75">
      <c r="A51" s="1"/>
      <c r="B51" s="24"/>
      <c r="C51" s="21"/>
      <c r="D51" s="23"/>
    </row>
    <row r="52" spans="1:4" ht="12.75">
      <c r="A52" s="1"/>
      <c r="B52" s="2"/>
      <c r="C52" s="21"/>
      <c r="D52" s="23"/>
    </row>
    <row r="53" spans="1:4" ht="12.75">
      <c r="A53" s="1"/>
      <c r="B53" s="2"/>
      <c r="C53" s="1"/>
      <c r="D53" s="1"/>
    </row>
    <row r="54" spans="1:4" ht="12.75" customHeight="1">
      <c r="A54" s="1"/>
      <c r="B54" s="88"/>
      <c r="C54" s="1"/>
      <c r="D54" s="1"/>
    </row>
    <row r="55" spans="1:4" ht="12.75" customHeight="1">
      <c r="A55" s="94" t="s">
        <v>7</v>
      </c>
      <c r="B55" s="120">
        <f>B57</f>
        <v>0</v>
      </c>
      <c r="C55" s="98"/>
      <c r="D55" s="98"/>
    </row>
    <row r="56" spans="1:4" ht="15" customHeight="1">
      <c r="A56" s="95"/>
      <c r="B56" s="121"/>
      <c r="C56" s="99"/>
      <c r="D56" s="99"/>
    </row>
    <row r="57" spans="1:4" ht="15">
      <c r="A57" s="1"/>
      <c r="B57" s="87"/>
      <c r="C57" s="84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1"/>
      <c r="B60" s="10"/>
      <c r="C60" s="1"/>
      <c r="D60" s="1"/>
    </row>
    <row r="61" spans="1:4" ht="15.75">
      <c r="A61" s="9" t="s">
        <v>16</v>
      </c>
      <c r="B61" s="10">
        <f>B19+B55</f>
        <v>5539.99</v>
      </c>
      <c r="C61" s="9"/>
      <c r="D61" s="9"/>
    </row>
    <row r="62" spans="1:4" ht="15.75">
      <c r="A62" s="17"/>
      <c r="B62" s="18"/>
      <c r="C62" s="17"/>
      <c r="D62" s="17"/>
    </row>
    <row r="63" spans="1:4" ht="15.75">
      <c r="A63" s="17"/>
      <c r="B63" s="3"/>
      <c r="C63" s="17"/>
      <c r="D63" s="17"/>
    </row>
    <row r="64" ht="12.75">
      <c r="B64" s="3"/>
    </row>
    <row r="65" spans="1:4" ht="15.75">
      <c r="A65" s="5" t="s">
        <v>8</v>
      </c>
      <c r="B65" s="3"/>
      <c r="C65" s="92" t="s">
        <v>10</v>
      </c>
      <c r="D65" s="92"/>
    </row>
    <row r="66" spans="1:4" ht="15.75">
      <c r="A66" s="4" t="s">
        <v>9</v>
      </c>
      <c r="B66" s="3"/>
      <c r="C66" s="93" t="s">
        <v>19</v>
      </c>
      <c r="D66" s="93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2" t="s">
        <v>12</v>
      </c>
      <c r="D70" s="92"/>
    </row>
    <row r="71" spans="3:4" ht="15.75">
      <c r="C71" s="92" t="s">
        <v>13</v>
      </c>
      <c r="D71" s="92"/>
    </row>
  </sheetData>
  <mergeCells count="26">
    <mergeCell ref="C65:D65"/>
    <mergeCell ref="C66:D66"/>
    <mergeCell ref="C70:D70"/>
    <mergeCell ref="C71:D71"/>
    <mergeCell ref="A55:A56"/>
    <mergeCell ref="C55:C56"/>
    <mergeCell ref="D55:D56"/>
    <mergeCell ref="B55:B56"/>
    <mergeCell ref="A47:A48"/>
    <mergeCell ref="B46:B47"/>
    <mergeCell ref="C47:C48"/>
    <mergeCell ref="D47:D4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8"/>
  <sheetViews>
    <sheetView workbookViewId="0" topLeftCell="A3">
      <selection activeCell="D23" sqref="D23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SUM(B17:B18)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SUM(B22:B38)</f>
        <v>2000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>
        <v>2000</v>
      </c>
      <c r="C22" s="1" t="s">
        <v>25</v>
      </c>
      <c r="D22" s="1" t="s">
        <v>184</v>
      </c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100" t="s">
        <v>6</v>
      </c>
      <c r="B39" s="96">
        <v>0</v>
      </c>
      <c r="C39" s="98"/>
      <c r="D39" s="98"/>
    </row>
    <row r="40" spans="1:4" ht="18" customHeight="1">
      <c r="A40" s="101"/>
      <c r="B40" s="97"/>
      <c r="C40" s="99"/>
      <c r="D40" s="99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4" t="s">
        <v>7</v>
      </c>
      <c r="B43" s="96">
        <v>0</v>
      </c>
      <c r="C43" s="98"/>
      <c r="D43" s="98"/>
    </row>
    <row r="44" spans="1:4" ht="12.75">
      <c r="A44" s="95"/>
      <c r="B44" s="97"/>
      <c r="C44" s="99"/>
      <c r="D44" s="99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B15+B20</f>
        <v>2000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2" t="s">
        <v>10</v>
      </c>
      <c r="D52" s="92"/>
    </row>
    <row r="53" spans="1:4" ht="15.75">
      <c r="A53" s="4" t="s">
        <v>9</v>
      </c>
      <c r="B53" s="3"/>
      <c r="C53" s="93" t="s">
        <v>21</v>
      </c>
      <c r="D53" s="93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2" t="s">
        <v>12</v>
      </c>
      <c r="D57" s="92"/>
    </row>
    <row r="58" spans="2:4" ht="15.75">
      <c r="B58" s="3"/>
      <c r="C58" s="92" t="s">
        <v>13</v>
      </c>
      <c r="D58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3:A44"/>
    <mergeCell ref="B43:B44"/>
    <mergeCell ref="C43:C44"/>
    <mergeCell ref="D43:D44"/>
    <mergeCell ref="C52:D52"/>
    <mergeCell ref="C53:D53"/>
    <mergeCell ref="C57:D57"/>
    <mergeCell ref="C58:D5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4">
      <selection activeCell="B36" sqref="B36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B22+B23+B24+B25+B26+B27+B28+B29+B30+B31+B32+B33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4"/>
      <c r="C22" s="21"/>
      <c r="D22" s="1"/>
    </row>
    <row r="23" spans="1:4" ht="12.75">
      <c r="A23" s="7"/>
      <c r="B23" s="24"/>
      <c r="C23" s="21"/>
      <c r="D23" s="1"/>
    </row>
    <row r="24" spans="1:4" ht="12.75">
      <c r="A24" s="7"/>
      <c r="B24" s="24"/>
      <c r="C24" s="2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00" t="s">
        <v>6</v>
      </c>
      <c r="B34" s="96">
        <v>0</v>
      </c>
      <c r="C34" s="98"/>
      <c r="D34" s="98"/>
    </row>
    <row r="35" spans="1:4" ht="21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7</v>
      </c>
      <c r="B42" s="96">
        <v>0</v>
      </c>
      <c r="C42" s="98"/>
      <c r="D42" s="98"/>
    </row>
    <row r="43" spans="1:4" ht="12.75">
      <c r="A43" s="95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B15+B20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93" t="s">
        <v>22</v>
      </c>
      <c r="D52" s="93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C51:D51"/>
    <mergeCell ref="C52:D52"/>
    <mergeCell ref="C56:D56"/>
    <mergeCell ref="C57:D57"/>
    <mergeCell ref="A42:A43"/>
    <mergeCell ref="B42:B43"/>
    <mergeCell ref="C42:C43"/>
    <mergeCell ref="D42:D43"/>
    <mergeCell ref="A34:A35"/>
    <mergeCell ref="B34:B35"/>
    <mergeCell ref="C34:C35"/>
    <mergeCell ref="D34:D3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4">
      <selection activeCell="D20" sqref="D20:D2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</f>
        <v>326665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>
        <v>326665</v>
      </c>
      <c r="C17" s="1" t="s">
        <v>199</v>
      </c>
      <c r="D17" s="1" t="s">
        <v>203</v>
      </c>
    </row>
    <row r="18" spans="1:4" ht="12.75">
      <c r="A18" s="1"/>
      <c r="B18" s="2">
        <v>852656</v>
      </c>
      <c r="C18" s="1" t="s">
        <v>200</v>
      </c>
      <c r="D18" s="1" t="s">
        <v>204</v>
      </c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B22+B23+B24+B25+B26+B27+B28</f>
        <v>142926.38999999998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6">
        <v>109320</v>
      </c>
      <c r="C22" s="21" t="s">
        <v>67</v>
      </c>
      <c r="D22" s="21" t="s">
        <v>195</v>
      </c>
    </row>
    <row r="23" spans="1:4" ht="12.75">
      <c r="A23" s="7"/>
      <c r="B23" s="26">
        <v>4304.47</v>
      </c>
      <c r="C23" s="21" t="s">
        <v>192</v>
      </c>
      <c r="D23" s="21" t="s">
        <v>132</v>
      </c>
    </row>
    <row r="24" spans="1:4" ht="12.75">
      <c r="A24" s="7"/>
      <c r="B24" s="11">
        <v>11985</v>
      </c>
      <c r="C24" s="1" t="s">
        <v>193</v>
      </c>
      <c r="D24" s="1" t="s">
        <v>132</v>
      </c>
    </row>
    <row r="25" spans="1:4" ht="12.75">
      <c r="A25" s="7"/>
      <c r="B25" s="11">
        <v>32.7</v>
      </c>
      <c r="C25" s="1" t="s">
        <v>108</v>
      </c>
      <c r="D25" s="1" t="s">
        <v>62</v>
      </c>
    </row>
    <row r="26" spans="1:4" ht="12.75">
      <c r="A26" s="7"/>
      <c r="B26" s="11">
        <v>9600</v>
      </c>
      <c r="C26" s="1" t="s">
        <v>194</v>
      </c>
      <c r="D26" s="1" t="s">
        <v>34</v>
      </c>
    </row>
    <row r="27" spans="1:4" ht="12.75">
      <c r="A27" s="1"/>
      <c r="B27" s="2">
        <v>3514.95</v>
      </c>
      <c r="C27" s="1" t="s">
        <v>59</v>
      </c>
      <c r="D27" s="1" t="s">
        <v>34</v>
      </c>
    </row>
    <row r="28" spans="1:4" ht="12.75">
      <c r="A28" s="1"/>
      <c r="B28" s="2">
        <v>4169.27</v>
      </c>
      <c r="C28" s="1" t="s">
        <v>93</v>
      </c>
      <c r="D28" s="1" t="s">
        <v>132</v>
      </c>
    </row>
    <row r="29" spans="1:4" ht="12.75">
      <c r="A29" s="1"/>
      <c r="B29" s="2"/>
      <c r="C29" s="1"/>
      <c r="D29" s="1"/>
    </row>
    <row r="30" spans="1:4" ht="12.75">
      <c r="A30" s="100" t="s">
        <v>6</v>
      </c>
      <c r="B30" s="96">
        <v>0</v>
      </c>
      <c r="C30" s="98"/>
      <c r="D30" s="98"/>
    </row>
    <row r="31" spans="1:4" ht="21" customHeight="1">
      <c r="A31" s="101"/>
      <c r="B31" s="97"/>
      <c r="C31" s="99"/>
      <c r="D31" s="99"/>
    </row>
    <row r="32" spans="1:4" ht="12.75">
      <c r="A32" s="1"/>
      <c r="B32" s="11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7</v>
      </c>
      <c r="B38" s="96">
        <v>0</v>
      </c>
      <c r="C38" s="98"/>
      <c r="D38" s="98"/>
    </row>
    <row r="39" spans="1:4" ht="12.75">
      <c r="A39" s="95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B20</f>
        <v>142926.38999999998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92" t="s">
        <v>10</v>
      </c>
      <c r="D47" s="92"/>
    </row>
    <row r="48" spans="1:4" ht="15.75">
      <c r="A48" s="4" t="s">
        <v>9</v>
      </c>
      <c r="B48" s="3"/>
      <c r="C48" s="93" t="s">
        <v>17</v>
      </c>
      <c r="D48" s="93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92" t="s">
        <v>12</v>
      </c>
      <c r="D52" s="92"/>
    </row>
    <row r="53" spans="2:4" ht="15.75">
      <c r="B53" s="3"/>
      <c r="C53" s="92" t="s">
        <v>13</v>
      </c>
      <c r="D53" s="92"/>
    </row>
  </sheetData>
  <mergeCells count="26">
    <mergeCell ref="C47:D47"/>
    <mergeCell ref="C48:D48"/>
    <mergeCell ref="C52:D52"/>
    <mergeCell ref="C53:D53"/>
    <mergeCell ref="A38:A39"/>
    <mergeCell ref="B38:B39"/>
    <mergeCell ref="C38:C39"/>
    <mergeCell ref="D38:D39"/>
    <mergeCell ref="A30:A31"/>
    <mergeCell ref="B30:B31"/>
    <mergeCell ref="C30:C31"/>
    <mergeCell ref="D30:D3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22">
      <selection activeCell="B24" sqref="B24:D46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SUM(B22:B28)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5.75">
      <c r="A22" s="27"/>
      <c r="B22" s="73"/>
      <c r="C22" s="72"/>
      <c r="D22" s="72"/>
    </row>
    <row r="23" spans="1:4" ht="15">
      <c r="A23" s="7"/>
      <c r="B23" s="73"/>
      <c r="C23" s="21"/>
      <c r="D23" s="23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00" t="s">
        <v>6</v>
      </c>
      <c r="B31" s="96">
        <f>SUM(B33:B36)</f>
        <v>0</v>
      </c>
      <c r="C31" s="98"/>
      <c r="D31" s="98"/>
    </row>
    <row r="32" spans="1:4" ht="22.5" customHeight="1">
      <c r="A32" s="101"/>
      <c r="B32" s="97"/>
      <c r="C32" s="99"/>
      <c r="D32" s="99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94" t="s">
        <v>7</v>
      </c>
      <c r="B39" s="96">
        <f>B41+B42</f>
        <v>0</v>
      </c>
      <c r="C39" s="98"/>
      <c r="D39" s="98"/>
    </row>
    <row r="40" spans="1:4" ht="12.75">
      <c r="A40" s="95"/>
      <c r="B40" s="97"/>
      <c r="C40" s="99"/>
      <c r="D40" s="99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B15+B20+B39</f>
        <v>0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2" t="s">
        <v>10</v>
      </c>
      <c r="D48" s="92"/>
    </row>
    <row r="49" spans="1:4" ht="15.75">
      <c r="A49" s="4" t="s">
        <v>9</v>
      </c>
      <c r="B49" s="3"/>
      <c r="C49" s="93" t="s">
        <v>17</v>
      </c>
      <c r="D49" s="93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2" t="s">
        <v>12</v>
      </c>
      <c r="D53" s="92"/>
    </row>
    <row r="54" spans="2:4" ht="15.75">
      <c r="B54" s="3"/>
      <c r="C54" s="92" t="s">
        <v>13</v>
      </c>
      <c r="D54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1:A32"/>
    <mergeCell ref="B31:B32"/>
    <mergeCell ref="C31:C32"/>
    <mergeCell ref="D31:D32"/>
    <mergeCell ref="A39:A40"/>
    <mergeCell ref="B39:B40"/>
    <mergeCell ref="C39:C40"/>
    <mergeCell ref="D39:D40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tabSelected="1" workbookViewId="0" topLeftCell="A6">
      <selection activeCell="D103" sqref="D103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</f>
        <v>4115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>
        <v>4115</v>
      </c>
      <c r="C17" s="1" t="s">
        <v>206</v>
      </c>
      <c r="D17" s="6" t="s">
        <v>205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SUM(B22:B83)</f>
        <v>410674.52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>
        <v>2217.6</v>
      </c>
      <c r="C22" s="71" t="s">
        <v>123</v>
      </c>
      <c r="D22" s="71" t="s">
        <v>34</v>
      </c>
    </row>
    <row r="23" spans="1:4" ht="12.75">
      <c r="A23" s="7"/>
      <c r="B23" s="25">
        <v>1740</v>
      </c>
      <c r="C23" s="71" t="s">
        <v>123</v>
      </c>
      <c r="D23" s="71" t="s">
        <v>33</v>
      </c>
    </row>
    <row r="24" spans="1:4" ht="12.75">
      <c r="A24" s="7"/>
      <c r="B24" s="25">
        <v>9731.59</v>
      </c>
      <c r="C24" s="71" t="s">
        <v>46</v>
      </c>
      <c r="D24" s="71" t="s">
        <v>61</v>
      </c>
    </row>
    <row r="25" spans="1:4" ht="12.75">
      <c r="A25" s="7"/>
      <c r="B25" s="25">
        <v>3032.94</v>
      </c>
      <c r="C25" s="71" t="s">
        <v>55</v>
      </c>
      <c r="D25" s="71" t="s">
        <v>61</v>
      </c>
    </row>
    <row r="26" spans="1:4" ht="12.75">
      <c r="A26" s="7"/>
      <c r="B26" s="25">
        <v>5844.74</v>
      </c>
      <c r="C26" s="71" t="s">
        <v>158</v>
      </c>
      <c r="D26" s="71" t="s">
        <v>61</v>
      </c>
    </row>
    <row r="27" spans="1:4" ht="12.75">
      <c r="A27" s="7"/>
      <c r="B27" s="25">
        <v>13834.54</v>
      </c>
      <c r="C27" s="71" t="s">
        <v>159</v>
      </c>
      <c r="D27" s="71" t="s">
        <v>61</v>
      </c>
    </row>
    <row r="28" spans="1:4" ht="12.75">
      <c r="A28" s="7"/>
      <c r="B28" s="25">
        <v>11744.66</v>
      </c>
      <c r="C28" s="71" t="s">
        <v>53</v>
      </c>
      <c r="D28" s="71" t="s">
        <v>61</v>
      </c>
    </row>
    <row r="29" spans="1:4" ht="12.75">
      <c r="A29" s="7"/>
      <c r="B29" s="20">
        <v>89.66</v>
      </c>
      <c r="C29" s="48" t="s">
        <v>160</v>
      </c>
      <c r="D29" s="71" t="s">
        <v>61</v>
      </c>
    </row>
    <row r="30" spans="1:4" ht="12.75">
      <c r="A30" s="7"/>
      <c r="B30" s="20">
        <v>10895.49</v>
      </c>
      <c r="C30" s="48" t="s">
        <v>56</v>
      </c>
      <c r="D30" s="71" t="s">
        <v>61</v>
      </c>
    </row>
    <row r="31" spans="1:4" ht="12.75">
      <c r="A31" s="7"/>
      <c r="B31" s="20">
        <v>159.14</v>
      </c>
      <c r="C31" s="48" t="s">
        <v>45</v>
      </c>
      <c r="D31" s="71" t="s">
        <v>61</v>
      </c>
    </row>
    <row r="32" spans="1:4" ht="12.75">
      <c r="A32" s="7"/>
      <c r="B32" s="20">
        <v>9299.28</v>
      </c>
      <c r="C32" s="48" t="s">
        <v>54</v>
      </c>
      <c r="D32" s="71" t="s">
        <v>61</v>
      </c>
    </row>
    <row r="33" spans="1:4" ht="12.75">
      <c r="A33" s="7"/>
      <c r="B33" s="20">
        <v>1145.26</v>
      </c>
      <c r="C33" s="48" t="s">
        <v>51</v>
      </c>
      <c r="D33" s="71" t="s">
        <v>61</v>
      </c>
    </row>
    <row r="34" spans="1:4" ht="12.75">
      <c r="A34" s="7"/>
      <c r="B34" s="20">
        <v>486.94</v>
      </c>
      <c r="C34" s="48" t="s">
        <v>50</v>
      </c>
      <c r="D34" s="71" t="s">
        <v>61</v>
      </c>
    </row>
    <row r="35" spans="1:4" ht="12.75">
      <c r="A35" s="7"/>
      <c r="B35" s="20">
        <v>3076.83</v>
      </c>
      <c r="C35" s="48" t="s">
        <v>161</v>
      </c>
      <c r="D35" s="71" t="s">
        <v>61</v>
      </c>
    </row>
    <row r="36" spans="1:4" ht="12.75">
      <c r="A36" s="7"/>
      <c r="B36" s="20">
        <v>21382.06</v>
      </c>
      <c r="C36" s="48" t="s">
        <v>47</v>
      </c>
      <c r="D36" s="71" t="s">
        <v>61</v>
      </c>
    </row>
    <row r="37" spans="1:4" ht="12.75">
      <c r="A37" s="7"/>
      <c r="B37" s="20">
        <v>456.7</v>
      </c>
      <c r="C37" s="48" t="s">
        <v>96</v>
      </c>
      <c r="D37" s="48" t="s">
        <v>134</v>
      </c>
    </row>
    <row r="38" spans="1:4" ht="12.75">
      <c r="A38" s="7"/>
      <c r="B38" s="64">
        <v>825.6</v>
      </c>
      <c r="C38" s="48" t="s">
        <v>96</v>
      </c>
      <c r="D38" s="48" t="s">
        <v>34</v>
      </c>
    </row>
    <row r="39" spans="1:4" ht="12.75">
      <c r="A39" s="7"/>
      <c r="B39" s="64">
        <v>73093.6</v>
      </c>
      <c r="C39" s="48" t="s">
        <v>162</v>
      </c>
      <c r="D39" s="42" t="s">
        <v>180</v>
      </c>
    </row>
    <row r="40" spans="1:4" ht="12.75">
      <c r="A40" s="7"/>
      <c r="B40" s="26">
        <v>50013.6</v>
      </c>
      <c r="C40" s="48" t="s">
        <v>143</v>
      </c>
      <c r="D40" s="42" t="s">
        <v>62</v>
      </c>
    </row>
    <row r="41" spans="1:4" ht="12.75">
      <c r="A41" s="7"/>
      <c r="B41" s="67">
        <v>2030.02</v>
      </c>
      <c r="C41" s="42" t="s">
        <v>69</v>
      </c>
      <c r="D41" s="42" t="s">
        <v>132</v>
      </c>
    </row>
    <row r="42" spans="1:4" ht="12.75">
      <c r="A42" s="7"/>
      <c r="B42" s="67">
        <v>3657.6</v>
      </c>
      <c r="C42" s="42" t="s">
        <v>163</v>
      </c>
      <c r="D42" s="42" t="s">
        <v>34</v>
      </c>
    </row>
    <row r="43" spans="1:4" ht="12.75">
      <c r="A43" s="7"/>
      <c r="B43" s="68">
        <v>540</v>
      </c>
      <c r="C43" s="42" t="s">
        <v>101</v>
      </c>
      <c r="D43" s="42" t="s">
        <v>62</v>
      </c>
    </row>
    <row r="44" spans="1:4" ht="12.75">
      <c r="A44" s="7"/>
      <c r="B44" s="68">
        <v>5686.09</v>
      </c>
      <c r="C44" s="42" t="s">
        <v>73</v>
      </c>
      <c r="D44" s="42" t="s">
        <v>132</v>
      </c>
    </row>
    <row r="45" spans="1:4" ht="12.75">
      <c r="A45" s="7"/>
      <c r="B45" s="68">
        <v>2346.55</v>
      </c>
      <c r="C45" s="42" t="s">
        <v>74</v>
      </c>
      <c r="D45" s="48" t="s">
        <v>132</v>
      </c>
    </row>
    <row r="46" spans="1:4" ht="12.75">
      <c r="A46" s="7"/>
      <c r="B46" s="63">
        <v>10736.33</v>
      </c>
      <c r="C46" s="42" t="s">
        <v>75</v>
      </c>
      <c r="D46" s="48" t="s">
        <v>132</v>
      </c>
    </row>
    <row r="47" spans="1:4" ht="12.75">
      <c r="A47" s="7"/>
      <c r="B47" s="63">
        <v>17815.01</v>
      </c>
      <c r="C47" s="48" t="s">
        <v>76</v>
      </c>
      <c r="D47" s="48" t="s">
        <v>132</v>
      </c>
    </row>
    <row r="48" spans="1:4" ht="12.75">
      <c r="A48" s="7"/>
      <c r="B48" s="63">
        <v>77.76</v>
      </c>
      <c r="C48" s="48" t="s">
        <v>29</v>
      </c>
      <c r="D48" s="42" t="s">
        <v>134</v>
      </c>
    </row>
    <row r="49" spans="1:4" ht="12.75">
      <c r="A49" s="7"/>
      <c r="B49" s="26">
        <v>7453.8</v>
      </c>
      <c r="C49" s="48" t="s">
        <v>78</v>
      </c>
      <c r="D49" s="49" t="s">
        <v>34</v>
      </c>
    </row>
    <row r="50" spans="1:4" ht="12.75">
      <c r="A50" s="7"/>
      <c r="B50" s="26">
        <v>720</v>
      </c>
      <c r="C50" s="42" t="s">
        <v>78</v>
      </c>
      <c r="D50" s="49" t="s">
        <v>34</v>
      </c>
    </row>
    <row r="51" spans="1:4" ht="12.75">
      <c r="A51" s="7"/>
      <c r="B51" s="26">
        <v>4023.6</v>
      </c>
      <c r="C51" s="49" t="s">
        <v>157</v>
      </c>
      <c r="D51" s="42" t="s">
        <v>34</v>
      </c>
    </row>
    <row r="52" spans="1:4" ht="12.75">
      <c r="A52" s="7"/>
      <c r="B52" s="26">
        <v>1884</v>
      </c>
      <c r="C52" s="42" t="s">
        <v>164</v>
      </c>
      <c r="D52" s="48" t="s">
        <v>62</v>
      </c>
    </row>
    <row r="53" spans="1:4" ht="12.75">
      <c r="A53" s="7"/>
      <c r="B53" s="26">
        <v>2640</v>
      </c>
      <c r="C53" s="48" t="s">
        <v>106</v>
      </c>
      <c r="D53" s="42" t="s">
        <v>62</v>
      </c>
    </row>
    <row r="54" spans="1:4" ht="12.75">
      <c r="A54" s="7"/>
      <c r="B54" s="26">
        <v>5028</v>
      </c>
      <c r="C54" s="42" t="s">
        <v>165</v>
      </c>
      <c r="D54" s="65" t="s">
        <v>62</v>
      </c>
    </row>
    <row r="55" spans="1:4" ht="12.75">
      <c r="A55" s="7"/>
      <c r="B55" s="25">
        <v>4176.24</v>
      </c>
      <c r="C55" s="65" t="s">
        <v>84</v>
      </c>
      <c r="D55" s="65" t="s">
        <v>132</v>
      </c>
    </row>
    <row r="56" spans="1:4" ht="12.75">
      <c r="A56" s="7"/>
      <c r="B56" s="25">
        <v>11236.18</v>
      </c>
      <c r="C56" s="65" t="s">
        <v>86</v>
      </c>
      <c r="D56" s="42" t="s">
        <v>62</v>
      </c>
    </row>
    <row r="57" spans="1:4" ht="12.75">
      <c r="A57" s="7"/>
      <c r="B57" s="25">
        <v>26496</v>
      </c>
      <c r="C57" s="42" t="s">
        <v>166</v>
      </c>
      <c r="D57" s="42" t="s">
        <v>181</v>
      </c>
    </row>
    <row r="58" spans="1:4" ht="12.75">
      <c r="A58" s="7"/>
      <c r="B58" s="63">
        <v>9411.64</v>
      </c>
      <c r="C58" s="42" t="s">
        <v>88</v>
      </c>
      <c r="D58" s="42" t="s">
        <v>132</v>
      </c>
    </row>
    <row r="59" spans="1:4" ht="12.75">
      <c r="A59" s="7"/>
      <c r="B59" s="25">
        <v>2264.99</v>
      </c>
      <c r="C59" s="42" t="s">
        <v>167</v>
      </c>
      <c r="D59" s="42" t="s">
        <v>33</v>
      </c>
    </row>
    <row r="60" spans="1:4" ht="12.75">
      <c r="A60" s="7"/>
      <c r="B60" s="63">
        <v>1287.54</v>
      </c>
      <c r="C60" s="42" t="s">
        <v>168</v>
      </c>
      <c r="D60" s="42" t="s">
        <v>33</v>
      </c>
    </row>
    <row r="61" spans="1:4" ht="12.75">
      <c r="A61" s="7"/>
      <c r="B61" s="63">
        <v>456</v>
      </c>
      <c r="C61" s="42" t="s">
        <v>169</v>
      </c>
      <c r="D61" s="42" t="s">
        <v>62</v>
      </c>
    </row>
    <row r="62" spans="1:4" ht="12.75">
      <c r="A62" s="7"/>
      <c r="B62" s="63">
        <v>615</v>
      </c>
      <c r="C62" s="42" t="s">
        <v>170</v>
      </c>
      <c r="D62" s="66" t="s">
        <v>33</v>
      </c>
    </row>
    <row r="63" spans="1:4" ht="12.75">
      <c r="A63" s="7"/>
      <c r="B63" s="26">
        <v>10</v>
      </c>
      <c r="C63" s="66" t="s">
        <v>170</v>
      </c>
      <c r="D63" s="66" t="s">
        <v>34</v>
      </c>
    </row>
    <row r="64" spans="1:4" ht="12.75">
      <c r="A64" s="7"/>
      <c r="B64" s="25">
        <v>6515.28</v>
      </c>
      <c r="C64" s="66" t="s">
        <v>115</v>
      </c>
      <c r="D64" s="42" t="s">
        <v>62</v>
      </c>
    </row>
    <row r="65" spans="1:4" ht="12.75">
      <c r="A65" s="7"/>
      <c r="B65" s="25">
        <v>4898.88</v>
      </c>
      <c r="C65" s="42" t="s">
        <v>116</v>
      </c>
      <c r="D65" s="42" t="s">
        <v>62</v>
      </c>
    </row>
    <row r="66" spans="1:4" ht="12.75">
      <c r="A66" s="7"/>
      <c r="B66" s="63">
        <v>12153.18</v>
      </c>
      <c r="C66" s="42" t="s">
        <v>171</v>
      </c>
      <c r="D66" s="42" t="s">
        <v>34</v>
      </c>
    </row>
    <row r="67" spans="1:4" ht="12.75">
      <c r="A67" s="7"/>
      <c r="B67" s="63">
        <v>12137.77</v>
      </c>
      <c r="C67" s="42" t="s">
        <v>92</v>
      </c>
      <c r="D67" s="42" t="s">
        <v>63</v>
      </c>
    </row>
    <row r="68" spans="1:4" ht="12.75">
      <c r="A68" s="7"/>
      <c r="B68" s="63">
        <v>1035</v>
      </c>
      <c r="C68" s="42" t="s">
        <v>117</v>
      </c>
      <c r="D68" s="49" t="s">
        <v>62</v>
      </c>
    </row>
    <row r="69" spans="1:4" ht="12.75">
      <c r="A69" s="7"/>
      <c r="B69" s="26">
        <v>1500</v>
      </c>
      <c r="C69" s="49" t="s">
        <v>172</v>
      </c>
      <c r="D69" s="48" t="s">
        <v>33</v>
      </c>
    </row>
    <row r="70" spans="1:4" ht="12.75">
      <c r="A70" s="7"/>
      <c r="B70" s="25">
        <v>744</v>
      </c>
      <c r="C70" s="48" t="s">
        <v>123</v>
      </c>
      <c r="D70" s="49" t="s">
        <v>33</v>
      </c>
    </row>
    <row r="71" spans="1:4" ht="12.75">
      <c r="A71" s="7"/>
      <c r="B71" s="25">
        <v>6154.8</v>
      </c>
      <c r="C71" s="49" t="s">
        <v>123</v>
      </c>
      <c r="D71" s="42" t="s">
        <v>34</v>
      </c>
    </row>
    <row r="72" spans="1:4" ht="12.75">
      <c r="A72" s="7"/>
      <c r="B72" s="25">
        <v>1319.4</v>
      </c>
      <c r="C72" s="42" t="s">
        <v>173</v>
      </c>
      <c r="D72" s="66" t="s">
        <v>134</v>
      </c>
    </row>
    <row r="73" spans="1:4" ht="12.75">
      <c r="A73" s="7"/>
      <c r="B73" s="25">
        <v>468</v>
      </c>
      <c r="C73" s="66" t="s">
        <v>174</v>
      </c>
      <c r="D73" s="48" t="s">
        <v>34</v>
      </c>
    </row>
    <row r="74" spans="1:4" ht="12.75">
      <c r="A74" s="7"/>
      <c r="B74" s="25">
        <v>1398</v>
      </c>
      <c r="C74" s="48" t="s">
        <v>175</v>
      </c>
      <c r="D74" s="48" t="s">
        <v>33</v>
      </c>
    </row>
    <row r="75" spans="1:4" ht="12.75">
      <c r="A75" s="7"/>
      <c r="B75" s="25">
        <v>5800</v>
      </c>
      <c r="C75" s="48" t="s">
        <v>176</v>
      </c>
      <c r="D75" s="48" t="s">
        <v>62</v>
      </c>
    </row>
    <row r="76" spans="1:4" ht="12.75">
      <c r="A76" s="7"/>
      <c r="B76" s="25">
        <v>7118.26</v>
      </c>
      <c r="C76" s="48" t="s">
        <v>90</v>
      </c>
      <c r="D76" s="49" t="s">
        <v>132</v>
      </c>
    </row>
    <row r="77" spans="1:4" ht="12.75">
      <c r="A77" s="7"/>
      <c r="B77" s="25">
        <v>4202.1</v>
      </c>
      <c r="C77" s="49" t="s">
        <v>90</v>
      </c>
      <c r="D77" s="66" t="s">
        <v>34</v>
      </c>
    </row>
    <row r="78" spans="1:4" ht="12.75">
      <c r="A78" s="7"/>
      <c r="B78" s="25">
        <v>1567.27</v>
      </c>
      <c r="C78" s="66" t="s">
        <v>179</v>
      </c>
      <c r="D78" s="42" t="s">
        <v>129</v>
      </c>
    </row>
    <row r="79" spans="1:4" ht="12.75">
      <c r="A79" s="7"/>
      <c r="B79" s="25">
        <v>4000</v>
      </c>
      <c r="C79" s="42" t="s">
        <v>25</v>
      </c>
      <c r="D79" s="42" t="s">
        <v>182</v>
      </c>
    </row>
    <row r="80" spans="1:4" ht="12.75">
      <c r="A80" s="7"/>
      <c r="B80" s="25"/>
      <c r="C80" s="42"/>
      <c r="D80" s="49"/>
    </row>
    <row r="81" spans="1:4" ht="12.75">
      <c r="A81" s="7"/>
      <c r="B81" s="25"/>
      <c r="C81" s="49"/>
      <c r="D81" s="66"/>
    </row>
    <row r="82" spans="1:4" ht="12.75">
      <c r="A82" s="7"/>
      <c r="B82" s="25"/>
      <c r="C82" s="66"/>
      <c r="D82" s="42"/>
    </row>
    <row r="83" spans="1:4" ht="12.75">
      <c r="A83" s="7"/>
      <c r="B83" s="25"/>
      <c r="C83" s="42"/>
      <c r="D83" s="42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0" t="s">
        <v>196</v>
      </c>
      <c r="B89" s="96">
        <f>SUM(B91:B94)</f>
        <v>383087.54</v>
      </c>
      <c r="C89" s="98"/>
      <c r="D89" s="98"/>
    </row>
    <row r="90" spans="1:4" ht="18" customHeight="1">
      <c r="A90" s="101"/>
      <c r="B90" s="97"/>
      <c r="C90" s="99"/>
      <c r="D90" s="99"/>
    </row>
    <row r="91" spans="1:4" ht="12.75">
      <c r="A91" s="1"/>
      <c r="B91" s="2">
        <v>104400</v>
      </c>
      <c r="C91" s="1" t="s">
        <v>177</v>
      </c>
      <c r="D91" s="1" t="s">
        <v>207</v>
      </c>
    </row>
    <row r="92" spans="1:4" ht="12.75">
      <c r="A92" s="1"/>
      <c r="B92" s="2">
        <v>11611.98</v>
      </c>
      <c r="C92" s="1" t="s">
        <v>178</v>
      </c>
      <c r="D92" s="1" t="s">
        <v>207</v>
      </c>
    </row>
    <row r="93" spans="1:4" ht="12.75">
      <c r="A93" s="1"/>
      <c r="B93" s="2">
        <v>267075.56</v>
      </c>
      <c r="C93" s="1" t="s">
        <v>178</v>
      </c>
      <c r="D93" s="1" t="s">
        <v>207</v>
      </c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4" t="s">
        <v>7</v>
      </c>
      <c r="B97" s="96">
        <f>B99+B100+B101</f>
        <v>0</v>
      </c>
      <c r="C97" s="98"/>
      <c r="D97" s="98"/>
    </row>
    <row r="98" spans="1:4" ht="12.75">
      <c r="A98" s="95"/>
      <c r="B98" s="97"/>
      <c r="C98" s="99"/>
      <c r="D98" s="9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B97+B20+B89+B15</f>
        <v>797877.06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2" t="s">
        <v>10</v>
      </c>
      <c r="D106" s="92"/>
    </row>
    <row r="107" spans="1:4" ht="15.75">
      <c r="A107" s="4" t="s">
        <v>9</v>
      </c>
      <c r="B107" s="3"/>
      <c r="C107" s="93" t="s">
        <v>17</v>
      </c>
      <c r="D107" s="93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2" t="s">
        <v>12</v>
      </c>
      <c r="D111" s="92"/>
    </row>
    <row r="112" spans="2:4" ht="15.75">
      <c r="B112" s="3"/>
      <c r="C112" s="92" t="s">
        <v>13</v>
      </c>
      <c r="D112" s="92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6">
      <selection activeCell="D29" sqref="D2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8" ht="12.75">
      <c r="A15" s="94" t="s">
        <v>4</v>
      </c>
      <c r="B15" s="96">
        <v>0</v>
      </c>
      <c r="C15" s="98"/>
      <c r="D15" s="98"/>
      <c r="H15">
        <v>27</v>
      </c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SUM(B22:B60)</f>
        <v>24857.239999999998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>
        <v>243.9</v>
      </c>
      <c r="C22" s="71" t="s">
        <v>185</v>
      </c>
      <c r="D22" s="21" t="s">
        <v>62</v>
      </c>
    </row>
    <row r="23" spans="1:4" ht="12.75">
      <c r="A23" s="7"/>
      <c r="B23" s="74">
        <v>15905.55</v>
      </c>
      <c r="C23" s="21" t="s">
        <v>186</v>
      </c>
      <c r="D23" s="21" t="s">
        <v>132</v>
      </c>
    </row>
    <row r="24" spans="1:4" ht="12.75">
      <c r="A24" s="7"/>
      <c r="B24" s="74">
        <v>816.24</v>
      </c>
      <c r="C24" s="21" t="s">
        <v>29</v>
      </c>
      <c r="D24" s="21" t="s">
        <v>134</v>
      </c>
    </row>
    <row r="25" spans="1:4" ht="12.75">
      <c r="A25" s="7"/>
      <c r="B25" s="63">
        <v>959.9</v>
      </c>
      <c r="C25" s="21" t="s">
        <v>187</v>
      </c>
      <c r="D25" s="21" t="s">
        <v>34</v>
      </c>
    </row>
    <row r="26" spans="1:4" ht="12.75">
      <c r="A26" s="7"/>
      <c r="B26" s="63">
        <v>4531.65</v>
      </c>
      <c r="C26" s="21" t="s">
        <v>90</v>
      </c>
      <c r="D26" s="21" t="s">
        <v>132</v>
      </c>
    </row>
    <row r="27" spans="1:4" ht="12.75">
      <c r="A27" s="7"/>
      <c r="B27" s="26">
        <v>1800</v>
      </c>
      <c r="C27" s="21" t="s">
        <v>188</v>
      </c>
      <c r="D27" s="21" t="s">
        <v>34</v>
      </c>
    </row>
    <row r="28" spans="1:4" ht="12.75">
      <c r="A28" s="7"/>
      <c r="B28" s="26">
        <v>600</v>
      </c>
      <c r="C28" s="21" t="s">
        <v>188</v>
      </c>
      <c r="D28" s="21" t="s">
        <v>33</v>
      </c>
    </row>
    <row r="29" spans="1:4" ht="12.75">
      <c r="A29" s="7"/>
      <c r="B29" s="26"/>
      <c r="C29" s="21"/>
      <c r="D29" s="21"/>
    </row>
    <row r="30" spans="1:4" ht="12.75">
      <c r="A30" s="7"/>
      <c r="B30" s="26"/>
      <c r="C30" s="21"/>
      <c r="D30" s="21"/>
    </row>
    <row r="31" spans="1:4" ht="12.75">
      <c r="A31" s="7"/>
      <c r="B31" s="26"/>
      <c r="C31" s="21"/>
      <c r="D31" s="21"/>
    </row>
    <row r="32" spans="1:4" ht="12.75">
      <c r="A32" s="7"/>
      <c r="B32" s="26"/>
      <c r="C32" s="21"/>
      <c r="D32" s="2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0" t="s">
        <v>6</v>
      </c>
      <c r="B64" s="122"/>
      <c r="C64" s="98"/>
      <c r="D64" s="98"/>
    </row>
    <row r="65" spans="1:4" ht="20.25" customHeight="1">
      <c r="A65" s="101"/>
      <c r="B65" s="123"/>
      <c r="C65" s="99"/>
      <c r="D65" s="99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94" t="s">
        <v>7</v>
      </c>
      <c r="B72" s="122"/>
      <c r="C72" s="98"/>
      <c r="D72" s="98"/>
    </row>
    <row r="73" spans="1:4" ht="12.75" customHeight="1">
      <c r="A73" s="95"/>
      <c r="B73" s="123"/>
      <c r="C73" s="99"/>
      <c r="D73" s="99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24857.239999999998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2" t="s">
        <v>10</v>
      </c>
      <c r="D81" s="92"/>
    </row>
    <row r="82" spans="1:4" ht="15.75">
      <c r="A82" s="4" t="s">
        <v>9</v>
      </c>
      <c r="B82" s="3"/>
      <c r="C82" s="93" t="s">
        <v>17</v>
      </c>
      <c r="D82" s="93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2" t="s">
        <v>12</v>
      </c>
      <c r="D86" s="92"/>
    </row>
    <row r="87" spans="2:4" ht="15.75">
      <c r="B87" s="3"/>
      <c r="C87" s="92" t="s">
        <v>13</v>
      </c>
      <c r="D87" s="92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1">
      <selection activeCell="D27" sqref="D2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91"/>
      <c r="C13" s="108"/>
      <c r="D13" s="108"/>
    </row>
    <row r="14" spans="1:4" ht="12.75" customHeight="1">
      <c r="A14" s="90"/>
      <c r="B14" s="109"/>
      <c r="C14" s="90"/>
      <c r="D14" s="90"/>
    </row>
    <row r="15" spans="1:4" ht="12.75" customHeight="1">
      <c r="A15" s="94" t="s">
        <v>4</v>
      </c>
      <c r="B15" s="96">
        <f>B17</f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SUM(B22:B50)</f>
        <v>1777.6899999999998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63">
        <v>200</v>
      </c>
      <c r="C22" s="62" t="s">
        <v>189</v>
      </c>
      <c r="D22" s="62" t="s">
        <v>62</v>
      </c>
    </row>
    <row r="23" spans="1:4" ht="12.75">
      <c r="A23" s="7"/>
      <c r="B23" s="8">
        <v>200</v>
      </c>
      <c r="C23" s="62" t="s">
        <v>189</v>
      </c>
      <c r="D23" s="62" t="s">
        <v>62</v>
      </c>
    </row>
    <row r="24" spans="1:4" ht="12.75">
      <c r="A24" s="7"/>
      <c r="B24" s="8">
        <v>200</v>
      </c>
      <c r="C24" s="62" t="s">
        <v>189</v>
      </c>
      <c r="D24" s="62" t="s">
        <v>62</v>
      </c>
    </row>
    <row r="25" spans="1:4" ht="12.75">
      <c r="A25" s="7"/>
      <c r="B25" s="8">
        <v>741.35</v>
      </c>
      <c r="C25" s="7" t="s">
        <v>190</v>
      </c>
      <c r="D25" s="1" t="s">
        <v>132</v>
      </c>
    </row>
    <row r="26" spans="1:4" ht="12.75">
      <c r="A26" s="7"/>
      <c r="B26" s="8">
        <v>436.34</v>
      </c>
      <c r="C26" s="7" t="s">
        <v>191</v>
      </c>
      <c r="D26" s="1" t="s">
        <v>132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0" t="s">
        <v>6</v>
      </c>
      <c r="B53" s="96">
        <f>SUM(B55:B58)</f>
        <v>0</v>
      </c>
      <c r="C53" s="98"/>
      <c r="D53" s="98"/>
    </row>
    <row r="54" spans="1:4" ht="12.7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4" t="s">
        <v>7</v>
      </c>
      <c r="B61" s="96">
        <v>0</v>
      </c>
      <c r="C61" s="98"/>
      <c r="D61" s="98"/>
    </row>
    <row r="62" spans="1:4" ht="12.75" customHeight="1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1777.6899999999998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3" t="s">
        <v>17</v>
      </c>
      <c r="D71" s="9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B24" sqref="B24:D30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0" spans="1:4" ht="12.75">
      <c r="A10" s="107" t="s">
        <v>0</v>
      </c>
      <c r="B10" s="107" t="s">
        <v>1</v>
      </c>
      <c r="C10" s="107" t="s">
        <v>2</v>
      </c>
      <c r="D10" s="107" t="s">
        <v>3</v>
      </c>
    </row>
    <row r="11" spans="1:4" ht="12.75">
      <c r="A11" s="108"/>
      <c r="B11" s="91"/>
      <c r="C11" s="108"/>
      <c r="D11" s="108"/>
    </row>
    <row r="12" spans="1:4" ht="12.75">
      <c r="A12" s="90"/>
      <c r="B12" s="109"/>
      <c r="C12" s="90"/>
      <c r="D12" s="90"/>
    </row>
    <row r="13" spans="1:4" ht="12.75">
      <c r="A13" s="94" t="s">
        <v>4</v>
      </c>
      <c r="B13" s="96">
        <v>0</v>
      </c>
      <c r="C13" s="98"/>
      <c r="D13" s="98"/>
    </row>
    <row r="14" spans="1:4" ht="12.75">
      <c r="A14" s="95"/>
      <c r="B14" s="97"/>
      <c r="C14" s="99"/>
      <c r="D14" s="9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4" t="s">
        <v>5</v>
      </c>
      <c r="B22" s="96">
        <f>B24+B25</f>
        <v>0</v>
      </c>
      <c r="C22" s="98"/>
      <c r="D22" s="98"/>
    </row>
    <row r="23" spans="1:4" ht="12.75">
      <c r="A23" s="95"/>
      <c r="B23" s="97"/>
      <c r="C23" s="99"/>
      <c r="D23" s="99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0" t="s">
        <v>6</v>
      </c>
      <c r="B36" s="96">
        <v>0</v>
      </c>
      <c r="C36" s="98"/>
      <c r="D36" s="98"/>
    </row>
    <row r="37" spans="1:4" ht="13.5" customHeight="1">
      <c r="A37" s="101"/>
      <c r="B37" s="97"/>
      <c r="C37" s="99"/>
      <c r="D37" s="9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4" t="s">
        <v>7</v>
      </c>
      <c r="B44" s="96">
        <v>0</v>
      </c>
      <c r="C44" s="98"/>
      <c r="D44" s="98"/>
    </row>
    <row r="45" spans="1:4" ht="12.75">
      <c r="A45" s="95"/>
      <c r="B45" s="97"/>
      <c r="C45" s="99"/>
      <c r="D45" s="99"/>
    </row>
    <row r="46" spans="1:4" ht="12.75">
      <c r="A46" s="1"/>
      <c r="B46" s="2">
        <v>52320</v>
      </c>
      <c r="C46" s="1" t="s">
        <v>23</v>
      </c>
      <c r="D46" s="1" t="s">
        <v>24</v>
      </c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2" t="s">
        <v>10</v>
      </c>
      <c r="D53" s="92"/>
    </row>
    <row r="54" spans="1:4" ht="15.75">
      <c r="A54" s="4" t="s">
        <v>9</v>
      </c>
      <c r="B54" s="3"/>
      <c r="C54" s="93" t="s">
        <v>11</v>
      </c>
      <c r="D54" s="93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2" t="s">
        <v>12</v>
      </c>
      <c r="D58" s="92"/>
    </row>
    <row r="59" spans="2:4" ht="15.75">
      <c r="B59" s="3"/>
      <c r="C59" s="92" t="s">
        <v>13</v>
      </c>
      <c r="D59" s="92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4">
      <selection activeCell="B28" sqref="B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SUM(B26:B45)</f>
        <v>12341.14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8">
        <v>5000</v>
      </c>
      <c r="C26" s="1" t="s">
        <v>25</v>
      </c>
      <c r="D26" s="1" t="s">
        <v>26</v>
      </c>
    </row>
    <row r="27" spans="1:4" ht="12.75">
      <c r="A27" s="1"/>
      <c r="B27" s="2">
        <v>1809.6</v>
      </c>
      <c r="C27" s="1" t="s">
        <v>27</v>
      </c>
      <c r="D27" s="1" t="s">
        <v>33</v>
      </c>
    </row>
    <row r="28" spans="1:4" ht="12.75">
      <c r="A28" s="1"/>
      <c r="B28" s="2">
        <v>854.4</v>
      </c>
      <c r="C28" s="1" t="s">
        <v>27</v>
      </c>
      <c r="D28" s="1" t="s">
        <v>33</v>
      </c>
    </row>
    <row r="29" spans="1:4" ht="12.75">
      <c r="A29" s="1"/>
      <c r="B29" s="2">
        <v>1099.9</v>
      </c>
      <c r="C29" s="1" t="s">
        <v>28</v>
      </c>
      <c r="D29" s="1" t="s">
        <v>33</v>
      </c>
    </row>
    <row r="30" spans="1:4" ht="12.75">
      <c r="A30" s="1"/>
      <c r="B30" s="2">
        <v>665.75</v>
      </c>
      <c r="C30" s="1" t="s">
        <v>29</v>
      </c>
      <c r="D30" s="1" t="s">
        <v>34</v>
      </c>
    </row>
    <row r="31" spans="1:4" ht="12.75">
      <c r="A31" s="1"/>
      <c r="B31" s="2">
        <v>997</v>
      </c>
      <c r="C31" s="1" t="s">
        <v>30</v>
      </c>
      <c r="D31" s="1" t="s">
        <v>34</v>
      </c>
    </row>
    <row r="32" spans="1:4" ht="12.75">
      <c r="A32" s="1"/>
      <c r="B32" s="2">
        <v>88.6</v>
      </c>
      <c r="C32" s="1" t="s">
        <v>31</v>
      </c>
      <c r="D32" s="1" t="s">
        <v>34</v>
      </c>
    </row>
    <row r="33" spans="1:4" ht="12.75">
      <c r="A33" s="1"/>
      <c r="B33" s="2">
        <v>1825.89</v>
      </c>
      <c r="C33" s="1" t="s">
        <v>32</v>
      </c>
      <c r="D33" s="1" t="s">
        <v>34</v>
      </c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00" t="s">
        <v>6</v>
      </c>
      <c r="B47" s="96">
        <v>0</v>
      </c>
      <c r="C47" s="98"/>
      <c r="D47" s="98"/>
    </row>
    <row r="48" spans="1:4" ht="17.25" customHeight="1">
      <c r="A48" s="101"/>
      <c r="B48" s="97"/>
      <c r="C48" s="99"/>
      <c r="D48" s="99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4" t="s">
        <v>7</v>
      </c>
      <c r="B55" s="96">
        <v>0</v>
      </c>
      <c r="C55" s="98"/>
      <c r="D55" s="98"/>
    </row>
    <row r="56" spans="1:4" ht="12.75">
      <c r="A56" s="95"/>
      <c r="B56" s="97"/>
      <c r="C56" s="99"/>
      <c r="D56" s="99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12341.14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92" t="s">
        <v>10</v>
      </c>
      <c r="D64" s="92"/>
    </row>
    <row r="65" spans="1:4" ht="15.75">
      <c r="A65" s="4" t="s">
        <v>9</v>
      </c>
      <c r="B65" s="3"/>
      <c r="C65" s="93" t="s">
        <v>11</v>
      </c>
      <c r="D65" s="93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92" t="s">
        <v>12</v>
      </c>
      <c r="D69" s="92"/>
    </row>
    <row r="70" spans="2:4" ht="15.75">
      <c r="B70" s="3"/>
      <c r="C70" s="92" t="s">
        <v>13</v>
      </c>
      <c r="D70" s="92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6">
      <selection activeCell="J23" sqref="J23:J24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SUM(B26:B52)</f>
        <v>184941.68999999997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">
        <v>38.81</v>
      </c>
      <c r="C26" s="1" t="s">
        <v>35</v>
      </c>
      <c r="D26" s="1" t="s">
        <v>60</v>
      </c>
    </row>
    <row r="27" spans="1:4" ht="12.75">
      <c r="A27" s="1"/>
      <c r="B27" s="2">
        <v>1200</v>
      </c>
      <c r="C27" s="1" t="s">
        <v>36</v>
      </c>
      <c r="D27" s="1" t="s">
        <v>60</v>
      </c>
    </row>
    <row r="28" spans="1:4" ht="12.75">
      <c r="A28" s="1"/>
      <c r="B28" s="2">
        <v>408.24</v>
      </c>
      <c r="C28" s="1" t="s">
        <v>37</v>
      </c>
      <c r="D28" s="1" t="s">
        <v>60</v>
      </c>
    </row>
    <row r="29" spans="1:4" ht="12.75">
      <c r="A29" s="1"/>
      <c r="B29" s="2">
        <v>450</v>
      </c>
      <c r="C29" s="1" t="s">
        <v>38</v>
      </c>
      <c r="D29" s="1" t="s">
        <v>60</v>
      </c>
    </row>
    <row r="30" spans="1:4" ht="12.75">
      <c r="A30" s="1"/>
      <c r="B30" s="2">
        <v>772.8</v>
      </c>
      <c r="C30" s="1" t="s">
        <v>39</v>
      </c>
      <c r="D30" s="1" t="s">
        <v>60</v>
      </c>
    </row>
    <row r="31" spans="1:4" ht="12.75">
      <c r="A31" s="1"/>
      <c r="B31" s="2">
        <v>2161.6</v>
      </c>
      <c r="C31" s="1" t="s">
        <v>40</v>
      </c>
      <c r="D31" s="1" t="s">
        <v>60</v>
      </c>
    </row>
    <row r="32" spans="1:4" ht="12.75">
      <c r="A32" s="1"/>
      <c r="B32" s="2">
        <v>1794.84</v>
      </c>
      <c r="C32" s="1" t="s">
        <v>41</v>
      </c>
      <c r="D32" s="1" t="s">
        <v>60</v>
      </c>
    </row>
    <row r="33" spans="1:4" ht="12.75">
      <c r="A33" s="1"/>
      <c r="B33" s="2">
        <v>406.08</v>
      </c>
      <c r="C33" s="1" t="s">
        <v>42</v>
      </c>
      <c r="D33" s="1" t="s">
        <v>60</v>
      </c>
    </row>
    <row r="34" spans="1:4" ht="12.75">
      <c r="A34" s="1"/>
      <c r="B34" s="2">
        <v>711.12</v>
      </c>
      <c r="C34" s="1" t="s">
        <v>43</v>
      </c>
      <c r="D34" s="1" t="s">
        <v>60</v>
      </c>
    </row>
    <row r="35" spans="1:4" ht="12.75">
      <c r="A35" s="1"/>
      <c r="B35" s="2">
        <v>136.8</v>
      </c>
      <c r="C35" s="1" t="s">
        <v>44</v>
      </c>
      <c r="D35" s="1" t="s">
        <v>60</v>
      </c>
    </row>
    <row r="36" spans="1:4" ht="12.75">
      <c r="A36" s="1"/>
      <c r="B36" s="2">
        <v>258.88</v>
      </c>
      <c r="C36" s="1" t="s">
        <v>45</v>
      </c>
      <c r="D36" s="1" t="s">
        <v>61</v>
      </c>
    </row>
    <row r="37" spans="1:4" ht="12.75">
      <c r="A37" s="1"/>
      <c r="B37" s="2">
        <v>6853.23</v>
      </c>
      <c r="C37" s="1" t="s">
        <v>46</v>
      </c>
      <c r="D37" s="1" t="s">
        <v>61</v>
      </c>
    </row>
    <row r="38" spans="1:4" ht="12.75">
      <c r="A38" s="1"/>
      <c r="B38" s="2">
        <v>23960.93</v>
      </c>
      <c r="C38" s="1" t="s">
        <v>47</v>
      </c>
      <c r="D38" s="1" t="s">
        <v>61</v>
      </c>
    </row>
    <row r="39" spans="1:4" ht="12.75">
      <c r="A39" s="1"/>
      <c r="B39" s="2">
        <v>15206.86</v>
      </c>
      <c r="C39" s="1" t="s">
        <v>48</v>
      </c>
      <c r="D39" s="1" t="s">
        <v>61</v>
      </c>
    </row>
    <row r="40" spans="1:4" ht="12.75">
      <c r="A40" s="1"/>
      <c r="B40" s="2">
        <v>11369.18</v>
      </c>
      <c r="C40" s="1" t="s">
        <v>49</v>
      </c>
      <c r="D40" s="1" t="s">
        <v>61</v>
      </c>
    </row>
    <row r="41" spans="1:4" ht="12.75">
      <c r="A41" s="1"/>
      <c r="B41" s="2">
        <v>864.77</v>
      </c>
      <c r="C41" s="1" t="s">
        <v>50</v>
      </c>
      <c r="D41" s="1" t="s">
        <v>61</v>
      </c>
    </row>
    <row r="42" spans="1:4" ht="12.75">
      <c r="A42" s="1"/>
      <c r="B42" s="2">
        <v>301.93</v>
      </c>
      <c r="C42" s="1" t="s">
        <v>51</v>
      </c>
      <c r="D42" s="1" t="s">
        <v>61</v>
      </c>
    </row>
    <row r="43" spans="1:4" ht="12.75">
      <c r="A43" s="1"/>
      <c r="B43" s="2">
        <v>454.63</v>
      </c>
      <c r="C43" s="1" t="s">
        <v>52</v>
      </c>
      <c r="D43" s="1" t="s">
        <v>61</v>
      </c>
    </row>
    <row r="44" spans="1:4" ht="12.75">
      <c r="A44" s="1"/>
      <c r="B44" s="2">
        <v>8025.51</v>
      </c>
      <c r="C44" s="1" t="s">
        <v>53</v>
      </c>
      <c r="D44" s="1" t="s">
        <v>61</v>
      </c>
    </row>
    <row r="45" spans="1:4" ht="12.75">
      <c r="A45" s="1"/>
      <c r="B45" s="2">
        <v>4400.51</v>
      </c>
      <c r="C45" s="1" t="s">
        <v>54</v>
      </c>
      <c r="D45" s="1" t="s">
        <v>61</v>
      </c>
    </row>
    <row r="46" spans="1:4" ht="12.75">
      <c r="A46" s="1"/>
      <c r="B46" s="2">
        <v>1250.28</v>
      </c>
      <c r="C46" s="1" t="s">
        <v>55</v>
      </c>
      <c r="D46" s="1" t="s">
        <v>61</v>
      </c>
    </row>
    <row r="47" spans="1:4" ht="12.75">
      <c r="A47" s="1"/>
      <c r="B47" s="2">
        <v>10569.17</v>
      </c>
      <c r="C47" s="1" t="s">
        <v>56</v>
      </c>
      <c r="D47" s="1" t="s">
        <v>61</v>
      </c>
    </row>
    <row r="48" spans="1:4" ht="12.75">
      <c r="A48" s="1"/>
      <c r="B48" s="2">
        <v>1234.14</v>
      </c>
      <c r="C48" s="1" t="s">
        <v>57</v>
      </c>
      <c r="D48" s="1" t="s">
        <v>61</v>
      </c>
    </row>
    <row r="49" spans="1:4" ht="12.75">
      <c r="A49" s="1"/>
      <c r="B49" s="2">
        <v>3395</v>
      </c>
      <c r="C49" s="1" t="s">
        <v>58</v>
      </c>
      <c r="D49" s="1" t="s">
        <v>62</v>
      </c>
    </row>
    <row r="50" spans="1:4" ht="12.75">
      <c r="A50" s="1"/>
      <c r="B50" s="2">
        <v>57490.09</v>
      </c>
      <c r="C50" s="1" t="s">
        <v>59</v>
      </c>
      <c r="D50" s="1" t="s">
        <v>63</v>
      </c>
    </row>
    <row r="51" spans="1:4" ht="12.75">
      <c r="A51" s="1"/>
      <c r="B51" s="2">
        <v>29226.29</v>
      </c>
      <c r="C51" s="1" t="s">
        <v>59</v>
      </c>
      <c r="D51" s="1" t="s">
        <v>62</v>
      </c>
    </row>
    <row r="52" spans="1:4" ht="12.75">
      <c r="A52" s="1"/>
      <c r="B52" s="2">
        <v>2000</v>
      </c>
      <c r="C52" s="1" t="s">
        <v>25</v>
      </c>
      <c r="D52" s="1" t="s">
        <v>26</v>
      </c>
    </row>
    <row r="53" spans="1:4" ht="12.75">
      <c r="A53" s="100" t="s">
        <v>6</v>
      </c>
      <c r="B53" s="96"/>
      <c r="C53" s="98"/>
      <c r="D53" s="98"/>
    </row>
    <row r="54" spans="1:4" ht="18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v>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B24</f>
        <v>184941.68999999997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3" t="s">
        <v>11</v>
      </c>
      <c r="D71" s="9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28">
      <selection activeCell="I29" sqref="I29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SUM(B26:B70)</f>
        <v>464301.463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6">
        <v>67571.28</v>
      </c>
      <c r="C26" s="21" t="s">
        <v>64</v>
      </c>
      <c r="D26" s="42" t="s">
        <v>131</v>
      </c>
    </row>
    <row r="27" spans="1:4" ht="12.75">
      <c r="A27" s="1"/>
      <c r="B27" s="26">
        <v>941.76</v>
      </c>
      <c r="C27" s="21" t="s">
        <v>65</v>
      </c>
      <c r="D27" s="42" t="s">
        <v>132</v>
      </c>
    </row>
    <row r="28" spans="1:4" ht="12.75">
      <c r="A28" s="1"/>
      <c r="B28" s="2">
        <v>1128</v>
      </c>
      <c r="C28" s="1" t="s">
        <v>66</v>
      </c>
      <c r="D28" s="42" t="s">
        <v>34</v>
      </c>
    </row>
    <row r="29" spans="1:4" ht="12.75">
      <c r="A29" s="1"/>
      <c r="B29" s="2">
        <v>700</v>
      </c>
      <c r="C29" s="1" t="s">
        <v>66</v>
      </c>
      <c r="D29" s="42" t="s">
        <v>34</v>
      </c>
    </row>
    <row r="30" spans="1:4" ht="12.75">
      <c r="A30" s="1"/>
      <c r="B30" s="2">
        <v>384</v>
      </c>
      <c r="C30" s="1" t="s">
        <v>66</v>
      </c>
      <c r="D30" s="42" t="s">
        <v>34</v>
      </c>
    </row>
    <row r="31" spans="1:4" ht="12.75">
      <c r="A31" s="1"/>
      <c r="B31" s="2">
        <v>54302.4</v>
      </c>
      <c r="C31" s="1" t="s">
        <v>67</v>
      </c>
      <c r="D31" s="42" t="s">
        <v>133</v>
      </c>
    </row>
    <row r="32" spans="1:4" ht="12.75">
      <c r="A32" s="1"/>
      <c r="B32" s="2">
        <v>18887.5</v>
      </c>
      <c r="C32" s="16" t="s">
        <v>68</v>
      </c>
      <c r="D32" s="42" t="s">
        <v>132</v>
      </c>
    </row>
    <row r="33" spans="1:4" ht="12.75">
      <c r="A33" s="1"/>
      <c r="B33" s="2">
        <v>5509.03</v>
      </c>
      <c r="C33" s="16" t="s">
        <v>69</v>
      </c>
      <c r="D33" s="42" t="s">
        <v>132</v>
      </c>
    </row>
    <row r="34" spans="1:4" ht="12.75">
      <c r="A34" s="1"/>
      <c r="B34" s="2">
        <v>3683.34</v>
      </c>
      <c r="C34" s="16" t="s">
        <v>70</v>
      </c>
      <c r="D34" s="42" t="s">
        <v>134</v>
      </c>
    </row>
    <row r="35" spans="1:4" ht="12.75">
      <c r="A35" s="1"/>
      <c r="B35" s="2">
        <v>31567.72</v>
      </c>
      <c r="C35" s="16" t="s">
        <v>71</v>
      </c>
      <c r="D35" s="42" t="s">
        <v>34</v>
      </c>
    </row>
    <row r="36" spans="1:4" ht="12.75">
      <c r="A36" s="1"/>
      <c r="B36" s="2">
        <v>3169.92</v>
      </c>
      <c r="C36" s="16" t="s">
        <v>72</v>
      </c>
      <c r="D36" s="42" t="s">
        <v>34</v>
      </c>
    </row>
    <row r="37" spans="1:4" ht="12.75">
      <c r="A37" s="1"/>
      <c r="B37" s="2">
        <v>7058.94</v>
      </c>
      <c r="C37" s="16" t="s">
        <v>73</v>
      </c>
      <c r="D37" s="42" t="s">
        <v>132</v>
      </c>
    </row>
    <row r="38" spans="1:4" ht="12.75">
      <c r="A38" s="1"/>
      <c r="B38" s="2">
        <v>2210.52</v>
      </c>
      <c r="C38" s="16" t="s">
        <v>74</v>
      </c>
      <c r="D38" s="48" t="s">
        <v>132</v>
      </c>
    </row>
    <row r="39" spans="1:4" ht="12.75">
      <c r="A39" s="1"/>
      <c r="B39" s="2">
        <v>12902.21</v>
      </c>
      <c r="C39" s="16" t="s">
        <v>75</v>
      </c>
      <c r="D39" s="48" t="s">
        <v>132</v>
      </c>
    </row>
    <row r="40" spans="1:4" ht="12.75">
      <c r="A40" s="1"/>
      <c r="B40" s="2">
        <v>35036.38</v>
      </c>
      <c r="C40" s="16" t="s">
        <v>76</v>
      </c>
      <c r="D40" s="48" t="s">
        <v>132</v>
      </c>
    </row>
    <row r="41" spans="1:4" ht="12.75">
      <c r="A41" s="1"/>
      <c r="B41" s="2">
        <v>149.04</v>
      </c>
      <c r="C41" s="16" t="s">
        <v>29</v>
      </c>
      <c r="D41" s="48" t="s">
        <v>134</v>
      </c>
    </row>
    <row r="42" spans="1:4" ht="12.75">
      <c r="A42" s="1"/>
      <c r="B42" s="2">
        <v>175</v>
      </c>
      <c r="C42" s="16" t="s">
        <v>77</v>
      </c>
      <c r="D42" s="48" t="s">
        <v>62</v>
      </c>
    </row>
    <row r="43" spans="1:4" ht="12.75">
      <c r="A43" s="1"/>
      <c r="B43" s="2">
        <v>7545.18</v>
      </c>
      <c r="C43" s="16" t="s">
        <v>78</v>
      </c>
      <c r="D43" s="48" t="s">
        <v>34</v>
      </c>
    </row>
    <row r="44" spans="1:4" ht="12.75">
      <c r="A44" s="1"/>
      <c r="B44" s="2">
        <v>1502.06</v>
      </c>
      <c r="C44" s="16" t="s">
        <v>78</v>
      </c>
      <c r="D44" s="48" t="s">
        <v>34</v>
      </c>
    </row>
    <row r="45" spans="1:4" ht="12.75">
      <c r="A45" s="1"/>
      <c r="B45" s="2">
        <v>11875.2</v>
      </c>
      <c r="C45" s="16" t="s">
        <v>78</v>
      </c>
      <c r="D45" s="48" t="s">
        <v>33</v>
      </c>
    </row>
    <row r="46" spans="1:4" ht="12.75">
      <c r="A46" s="1"/>
      <c r="B46" s="2">
        <v>142.32</v>
      </c>
      <c r="C46" s="16" t="s">
        <v>79</v>
      </c>
      <c r="D46" s="48" t="s">
        <v>134</v>
      </c>
    </row>
    <row r="47" spans="1:4" ht="12.75">
      <c r="A47" s="1"/>
      <c r="B47" s="2">
        <v>21135.74</v>
      </c>
      <c r="C47" s="16" t="s">
        <v>80</v>
      </c>
      <c r="D47" s="48" t="s">
        <v>34</v>
      </c>
    </row>
    <row r="48" spans="1:4" ht="12.75">
      <c r="A48" s="1"/>
      <c r="B48" s="2">
        <v>9729.86</v>
      </c>
      <c r="C48" s="16" t="s">
        <v>80</v>
      </c>
      <c r="D48" s="48" t="s">
        <v>34</v>
      </c>
    </row>
    <row r="49" spans="1:4" ht="12.75">
      <c r="A49" s="1"/>
      <c r="B49" s="2">
        <v>2445.5</v>
      </c>
      <c r="C49" s="16" t="s">
        <v>80</v>
      </c>
      <c r="D49" s="48" t="s">
        <v>34</v>
      </c>
    </row>
    <row r="50" spans="1:4" ht="12.75">
      <c r="A50" s="1"/>
      <c r="B50" s="2">
        <v>284</v>
      </c>
      <c r="C50" s="16" t="s">
        <v>80</v>
      </c>
      <c r="D50" s="48" t="s">
        <v>34</v>
      </c>
    </row>
    <row r="51" spans="1:4" ht="12.75">
      <c r="A51" s="1"/>
      <c r="B51" s="2">
        <v>528</v>
      </c>
      <c r="C51" s="16" t="s">
        <v>81</v>
      </c>
      <c r="D51" s="48" t="s">
        <v>33</v>
      </c>
    </row>
    <row r="52" spans="1:4" ht="12.75">
      <c r="A52" s="1"/>
      <c r="B52" s="2">
        <v>460.71</v>
      </c>
      <c r="C52" s="16" t="s">
        <v>82</v>
      </c>
      <c r="D52" s="48" t="s">
        <v>132</v>
      </c>
    </row>
    <row r="53" spans="1:4" ht="12.75">
      <c r="A53" s="1"/>
      <c r="B53" s="2">
        <v>5280</v>
      </c>
      <c r="C53" s="16" t="s">
        <v>80</v>
      </c>
      <c r="D53" s="48" t="s">
        <v>62</v>
      </c>
    </row>
    <row r="54" spans="1:4" ht="12.75">
      <c r="A54" s="1"/>
      <c r="B54" s="2">
        <v>2040</v>
      </c>
      <c r="C54" s="16" t="s">
        <v>83</v>
      </c>
      <c r="D54" s="48" t="s">
        <v>34</v>
      </c>
    </row>
    <row r="55" spans="1:4" ht="12.75">
      <c r="A55" s="1"/>
      <c r="B55" s="2">
        <v>4126.8</v>
      </c>
      <c r="C55" s="16" t="s">
        <v>83</v>
      </c>
      <c r="D55" s="48" t="s">
        <v>135</v>
      </c>
    </row>
    <row r="56" spans="1:4" ht="12.75">
      <c r="A56" s="1"/>
      <c r="B56" s="2">
        <v>1059.6</v>
      </c>
      <c r="C56" s="16" t="s">
        <v>83</v>
      </c>
      <c r="D56" s="48" t="s">
        <v>34</v>
      </c>
    </row>
    <row r="57" spans="1:4" ht="12.75">
      <c r="A57" s="1"/>
      <c r="B57" s="2">
        <v>9102.65</v>
      </c>
      <c r="C57" s="16" t="s">
        <v>84</v>
      </c>
      <c r="D57" s="48" t="s">
        <v>132</v>
      </c>
    </row>
    <row r="58" spans="1:4" ht="12.75">
      <c r="A58" s="1"/>
      <c r="B58" s="2">
        <v>3611.95</v>
      </c>
      <c r="C58" s="16" t="s">
        <v>85</v>
      </c>
      <c r="D58" s="48" t="s">
        <v>136</v>
      </c>
    </row>
    <row r="59" spans="1:4" ht="12.75">
      <c r="A59" s="1"/>
      <c r="B59" s="2">
        <v>4302.29</v>
      </c>
      <c r="C59" s="16" t="s">
        <v>86</v>
      </c>
      <c r="D59" s="48" t="s">
        <v>62</v>
      </c>
    </row>
    <row r="60" spans="1:4" ht="12.75">
      <c r="A60" s="1"/>
      <c r="B60" s="2">
        <v>1422</v>
      </c>
      <c r="C60" s="16" t="s">
        <v>87</v>
      </c>
      <c r="D60" s="48" t="s">
        <v>62</v>
      </c>
    </row>
    <row r="61" spans="1:4" ht="12.75">
      <c r="A61" s="1"/>
      <c r="B61" s="2">
        <v>16575.49</v>
      </c>
      <c r="C61" s="16" t="s">
        <v>88</v>
      </c>
      <c r="D61" s="48" t="s">
        <v>132</v>
      </c>
    </row>
    <row r="62" spans="1:4" ht="12.75">
      <c r="A62" s="1"/>
      <c r="B62" s="2">
        <v>11115.32</v>
      </c>
      <c r="C62" s="1" t="s">
        <v>89</v>
      </c>
      <c r="D62" s="48" t="s">
        <v>137</v>
      </c>
    </row>
    <row r="63" spans="1:4" ht="12.75">
      <c r="A63" s="1"/>
      <c r="B63" s="2">
        <v>700.8</v>
      </c>
      <c r="C63" s="1" t="s">
        <v>59</v>
      </c>
      <c r="D63" s="48" t="s">
        <v>33</v>
      </c>
    </row>
    <row r="64" spans="1:4" ht="12.75">
      <c r="A64" s="1"/>
      <c r="B64" s="2">
        <v>12962.25</v>
      </c>
      <c r="C64" s="1" t="s">
        <v>90</v>
      </c>
      <c r="D64" s="48" t="s">
        <v>132</v>
      </c>
    </row>
    <row r="65" spans="1:4" ht="12.75">
      <c r="A65" s="1"/>
      <c r="B65" s="2">
        <v>6300.87</v>
      </c>
      <c r="C65" s="1" t="s">
        <v>90</v>
      </c>
      <c r="D65" s="48" t="s">
        <v>34</v>
      </c>
    </row>
    <row r="66" spans="1:4" ht="12.75">
      <c r="A66" s="1"/>
      <c r="B66" s="2">
        <v>7892.53</v>
      </c>
      <c r="C66" s="1" t="s">
        <v>91</v>
      </c>
      <c r="D66" s="48" t="s">
        <v>133</v>
      </c>
    </row>
    <row r="67" spans="1:4" ht="12.75">
      <c r="A67" s="1"/>
      <c r="B67" s="2">
        <v>12347.48</v>
      </c>
      <c r="C67" s="1" t="s">
        <v>92</v>
      </c>
      <c r="D67" s="48" t="s">
        <v>63</v>
      </c>
    </row>
    <row r="68" spans="1:4" ht="12.75">
      <c r="A68" s="1"/>
      <c r="B68" s="2">
        <v>1918.63</v>
      </c>
      <c r="C68" s="1" t="s">
        <v>93</v>
      </c>
      <c r="D68" s="48" t="s">
        <v>132</v>
      </c>
    </row>
    <row r="69" spans="1:4" ht="12.75">
      <c r="A69" s="1"/>
      <c r="B69" s="2">
        <v>38486.4</v>
      </c>
      <c r="C69" s="1" t="s">
        <v>94</v>
      </c>
      <c r="D69" s="48" t="s">
        <v>135</v>
      </c>
    </row>
    <row r="70" spans="1:4" ht="12.75">
      <c r="A70" s="1"/>
      <c r="B70" s="2">
        <v>24030.793</v>
      </c>
      <c r="C70" s="1" t="s">
        <v>95</v>
      </c>
      <c r="D70" s="48" t="s">
        <v>138</v>
      </c>
    </row>
    <row r="71" spans="1:4" ht="12.75">
      <c r="A71" s="1"/>
      <c r="B71" s="2"/>
      <c r="C71" s="1"/>
      <c r="D71" s="1"/>
    </row>
    <row r="72" spans="1:4" ht="12.75">
      <c r="A72" s="100" t="s">
        <v>6</v>
      </c>
      <c r="B72" s="96"/>
      <c r="C72" s="98"/>
      <c r="D72" s="98"/>
    </row>
    <row r="73" spans="1:4" ht="17.25" customHeight="1">
      <c r="A73" s="101"/>
      <c r="B73" s="97"/>
      <c r="C73" s="99"/>
      <c r="D73" s="99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94" t="s">
        <v>7</v>
      </c>
      <c r="B80" s="96">
        <v>0</v>
      </c>
      <c r="C80" s="98"/>
      <c r="D80" s="98"/>
    </row>
    <row r="81" spans="1:4" ht="12.75">
      <c r="A81" s="95"/>
      <c r="B81" s="97"/>
      <c r="C81" s="99"/>
      <c r="D81" s="99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464301.463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92" t="s">
        <v>10</v>
      </c>
      <c r="D89" s="92"/>
    </row>
    <row r="90" spans="1:4" ht="15.75">
      <c r="A90" s="4" t="s">
        <v>9</v>
      </c>
      <c r="B90" s="3"/>
      <c r="C90" s="93" t="s">
        <v>11</v>
      </c>
      <c r="D90" s="93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92" t="s">
        <v>12</v>
      </c>
      <c r="D94" s="92"/>
    </row>
    <row r="95" spans="2:4" ht="15.75">
      <c r="B95" s="3"/>
      <c r="C95" s="92" t="s">
        <v>13</v>
      </c>
      <c r="D95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9">
      <selection activeCell="B58" sqref="B58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SUM(B26:B58)</f>
        <v>120208.57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63">
        <v>7000</v>
      </c>
      <c r="C26" s="42" t="s">
        <v>25</v>
      </c>
      <c r="D26" s="42" t="s">
        <v>26</v>
      </c>
    </row>
    <row r="27" spans="1:4" ht="12.75">
      <c r="A27" s="1"/>
      <c r="B27" s="63">
        <v>80</v>
      </c>
      <c r="C27" s="42" t="s">
        <v>96</v>
      </c>
      <c r="D27" s="42" t="s">
        <v>34</v>
      </c>
    </row>
    <row r="28" spans="1:4" ht="12.75">
      <c r="A28" s="1"/>
      <c r="B28" s="35">
        <v>255</v>
      </c>
      <c r="C28" s="23" t="s">
        <v>97</v>
      </c>
      <c r="D28" s="23" t="s">
        <v>62</v>
      </c>
    </row>
    <row r="29" spans="1:4" ht="12.75">
      <c r="A29" s="1"/>
      <c r="B29" s="26">
        <v>2500</v>
      </c>
      <c r="C29" s="23" t="s">
        <v>98</v>
      </c>
      <c r="D29" s="23" t="s">
        <v>62</v>
      </c>
    </row>
    <row r="30" spans="1:4" ht="12.75">
      <c r="A30" s="1"/>
      <c r="B30" s="25">
        <v>6028.66</v>
      </c>
      <c r="C30" s="23" t="s">
        <v>99</v>
      </c>
      <c r="D30" s="23" t="s">
        <v>125</v>
      </c>
    </row>
    <row r="31" spans="1:4" ht="12.75">
      <c r="A31" s="1"/>
      <c r="B31" s="25">
        <v>813.26</v>
      </c>
      <c r="C31" s="23" t="s">
        <v>99</v>
      </c>
      <c r="D31" s="23" t="s">
        <v>125</v>
      </c>
    </row>
    <row r="32" spans="1:4" ht="12.75">
      <c r="A32" s="1"/>
      <c r="B32" s="25">
        <v>12114.8</v>
      </c>
      <c r="C32" s="23" t="s">
        <v>100</v>
      </c>
      <c r="D32" s="23" t="s">
        <v>125</v>
      </c>
    </row>
    <row r="33" spans="1:4" ht="12.75">
      <c r="A33" s="1"/>
      <c r="B33" s="25">
        <v>540</v>
      </c>
      <c r="C33" s="23" t="s">
        <v>101</v>
      </c>
      <c r="D33" s="23" t="s">
        <v>126</v>
      </c>
    </row>
    <row r="34" spans="1:4" ht="12.75">
      <c r="A34" s="1"/>
      <c r="B34" s="25">
        <v>480</v>
      </c>
      <c r="C34" s="23" t="s">
        <v>102</v>
      </c>
      <c r="D34" s="23" t="s">
        <v>62</v>
      </c>
    </row>
    <row r="35" spans="1:4" ht="12.75">
      <c r="A35" s="1"/>
      <c r="B35" s="25">
        <v>756</v>
      </c>
      <c r="C35" s="23" t="s">
        <v>103</v>
      </c>
      <c r="D35" s="23" t="s">
        <v>62</v>
      </c>
    </row>
    <row r="36" spans="1:4" ht="12.75">
      <c r="A36" s="1"/>
      <c r="B36" s="25">
        <v>42254.4</v>
      </c>
      <c r="C36" s="23" t="s">
        <v>104</v>
      </c>
      <c r="D36" s="23" t="s">
        <v>127</v>
      </c>
    </row>
    <row r="37" spans="1:4" ht="12.75">
      <c r="A37" s="1"/>
      <c r="B37" s="25">
        <v>1500</v>
      </c>
      <c r="C37" s="23" t="s">
        <v>67</v>
      </c>
      <c r="D37" s="23" t="s">
        <v>62</v>
      </c>
    </row>
    <row r="38" spans="1:4" ht="12.75">
      <c r="A38" s="1"/>
      <c r="B38" s="25">
        <v>1065</v>
      </c>
      <c r="C38" s="23" t="s">
        <v>128</v>
      </c>
      <c r="D38" s="23" t="s">
        <v>62</v>
      </c>
    </row>
    <row r="39" spans="1:4" ht="12.75">
      <c r="A39" s="1"/>
      <c r="B39" s="25">
        <v>1884</v>
      </c>
      <c r="C39" s="23" t="s">
        <v>105</v>
      </c>
      <c r="D39" s="23" t="s">
        <v>62</v>
      </c>
    </row>
    <row r="40" spans="1:4" ht="12.75">
      <c r="A40" s="1"/>
      <c r="B40" s="25">
        <v>2640</v>
      </c>
      <c r="C40" s="1" t="s">
        <v>106</v>
      </c>
      <c r="D40" s="1" t="s">
        <v>62</v>
      </c>
    </row>
    <row r="41" spans="1:4" ht="12.75">
      <c r="A41" s="1"/>
      <c r="B41" s="25">
        <v>985</v>
      </c>
      <c r="C41" s="1" t="s">
        <v>107</v>
      </c>
      <c r="D41" s="1" t="s">
        <v>62</v>
      </c>
    </row>
    <row r="42" spans="1:4" ht="12.75">
      <c r="A42" s="1"/>
      <c r="B42" s="25">
        <v>1343.1</v>
      </c>
      <c r="C42" s="1" t="s">
        <v>108</v>
      </c>
      <c r="D42" s="1" t="s">
        <v>62</v>
      </c>
    </row>
    <row r="43" spans="1:4" ht="12.75">
      <c r="A43" s="1"/>
      <c r="B43" s="25">
        <v>248.4</v>
      </c>
      <c r="C43" s="1" t="s">
        <v>109</v>
      </c>
      <c r="D43" s="1" t="s">
        <v>62</v>
      </c>
    </row>
    <row r="44" spans="1:4" ht="12.75">
      <c r="A44" s="1"/>
      <c r="B44" s="25">
        <v>430</v>
      </c>
      <c r="C44" s="1" t="s">
        <v>110</v>
      </c>
      <c r="D44" s="1" t="s">
        <v>62</v>
      </c>
    </row>
    <row r="45" spans="1:4" ht="12.75">
      <c r="A45" s="1"/>
      <c r="B45" s="25">
        <v>456</v>
      </c>
      <c r="C45" s="1" t="s">
        <v>111</v>
      </c>
      <c r="D45" s="1" t="s">
        <v>62</v>
      </c>
    </row>
    <row r="46" spans="1:4" ht="12.75">
      <c r="A46" s="1"/>
      <c r="B46" s="25">
        <v>3552</v>
      </c>
      <c r="C46" s="1" t="s">
        <v>112</v>
      </c>
      <c r="D46" s="1" t="s">
        <v>62</v>
      </c>
    </row>
    <row r="47" spans="1:4" ht="12.75">
      <c r="A47" s="1"/>
      <c r="B47" s="25">
        <v>438.86</v>
      </c>
      <c r="C47" s="1" t="s">
        <v>113</v>
      </c>
      <c r="D47" s="1" t="s">
        <v>62</v>
      </c>
    </row>
    <row r="48" spans="1:4" ht="12.75">
      <c r="A48" s="1"/>
      <c r="B48" s="25">
        <v>3002.64</v>
      </c>
      <c r="C48" s="1" t="s">
        <v>114</v>
      </c>
      <c r="D48" s="1" t="s">
        <v>62</v>
      </c>
    </row>
    <row r="49" spans="1:4" ht="12.75">
      <c r="A49" s="1"/>
      <c r="B49" s="25">
        <v>6515.28</v>
      </c>
      <c r="C49" s="1" t="s">
        <v>115</v>
      </c>
      <c r="D49" s="1" t="s">
        <v>62</v>
      </c>
    </row>
    <row r="50" spans="1:4" ht="12.75">
      <c r="A50" s="1"/>
      <c r="B50" s="25">
        <v>4898.88</v>
      </c>
      <c r="C50" s="1" t="s">
        <v>116</v>
      </c>
      <c r="D50" s="1" t="s">
        <v>62</v>
      </c>
    </row>
    <row r="51" spans="1:4" ht="12.75">
      <c r="A51" s="1"/>
      <c r="B51" s="25">
        <v>600</v>
      </c>
      <c r="C51" s="1" t="s">
        <v>117</v>
      </c>
      <c r="D51" s="1" t="s">
        <v>62</v>
      </c>
    </row>
    <row r="52" spans="1:4" ht="12.75">
      <c r="A52" s="1"/>
      <c r="B52" s="25">
        <v>7471.8</v>
      </c>
      <c r="C52" s="1" t="s">
        <v>118</v>
      </c>
      <c r="D52" s="1" t="s">
        <v>62</v>
      </c>
    </row>
    <row r="53" spans="1:4" ht="12.75">
      <c r="A53" s="1"/>
      <c r="B53" s="2">
        <v>4663.45</v>
      </c>
      <c r="C53" s="1" t="s">
        <v>119</v>
      </c>
      <c r="D53" s="1" t="s">
        <v>62</v>
      </c>
    </row>
    <row r="54" spans="1:4" ht="12.75">
      <c r="A54" s="1"/>
      <c r="B54" s="2">
        <v>562.8</v>
      </c>
      <c r="C54" s="1" t="s">
        <v>120</v>
      </c>
      <c r="D54" s="1" t="s">
        <v>62</v>
      </c>
    </row>
    <row r="55" spans="1:4" ht="12.75">
      <c r="A55" s="1"/>
      <c r="B55" s="2">
        <v>107.71</v>
      </c>
      <c r="C55" s="1" t="s">
        <v>121</v>
      </c>
      <c r="D55" s="1" t="s">
        <v>130</v>
      </c>
    </row>
    <row r="56" spans="1:4" ht="12.75">
      <c r="A56" s="1"/>
      <c r="B56" s="2">
        <v>2093.34</v>
      </c>
      <c r="C56" s="1" t="s">
        <v>122</v>
      </c>
      <c r="D56" s="1" t="s">
        <v>129</v>
      </c>
    </row>
    <row r="57" spans="1:4" ht="12.75">
      <c r="A57" s="1"/>
      <c r="B57" s="2">
        <v>900</v>
      </c>
      <c r="C57" s="1" t="s">
        <v>123</v>
      </c>
      <c r="D57" s="1" t="s">
        <v>62</v>
      </c>
    </row>
    <row r="58" spans="1:4" ht="12.75">
      <c r="A58" s="1"/>
      <c r="B58" s="2">
        <v>2028.19</v>
      </c>
      <c r="C58" s="1" t="s">
        <v>124</v>
      </c>
      <c r="D58" s="1" t="s">
        <v>62</v>
      </c>
    </row>
    <row r="59" spans="1:4" ht="12.75">
      <c r="A59" s="1"/>
      <c r="B59" s="2"/>
      <c r="C59" s="1"/>
      <c r="D59" s="1"/>
    </row>
    <row r="60" spans="1:4" ht="12.75">
      <c r="A60" s="100" t="s">
        <v>6</v>
      </c>
      <c r="B60" s="96">
        <v>0</v>
      </c>
      <c r="C60" s="98"/>
      <c r="D60" s="98"/>
    </row>
    <row r="61" spans="1:4" ht="16.5" customHeight="1">
      <c r="A61" s="101"/>
      <c r="B61" s="97"/>
      <c r="C61" s="99"/>
      <c r="D61" s="99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4" t="s">
        <v>7</v>
      </c>
      <c r="B68" s="96">
        <f>B70</f>
        <v>0</v>
      </c>
      <c r="C68" s="98"/>
      <c r="D68" s="98"/>
    </row>
    <row r="69" spans="1:4" ht="12.75">
      <c r="A69" s="95"/>
      <c r="B69" s="97"/>
      <c r="C69" s="99"/>
      <c r="D69" s="99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B24+B70</f>
        <v>120208.57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92" t="s">
        <v>10</v>
      </c>
      <c r="D77" s="92"/>
    </row>
    <row r="78" spans="1:4" ht="15.75">
      <c r="A78" s="4" t="s">
        <v>9</v>
      </c>
      <c r="B78" s="3"/>
      <c r="C78" s="93" t="s">
        <v>20</v>
      </c>
      <c r="D78" s="93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92" t="s">
        <v>12</v>
      </c>
      <c r="D82" s="92"/>
    </row>
    <row r="83" spans="2:4" ht="15.75">
      <c r="B83" s="3"/>
      <c r="C83" s="92" t="s">
        <v>13</v>
      </c>
      <c r="D83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1">
      <selection activeCell="D17" sqref="D17:D1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216087.93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36">
        <v>5752.25</v>
      </c>
      <c r="C17" s="23" t="s">
        <v>139</v>
      </c>
      <c r="D17" s="23" t="s">
        <v>140</v>
      </c>
    </row>
    <row r="18" spans="1:4" ht="12.75">
      <c r="A18" s="1"/>
      <c r="B18" s="25">
        <v>210335.68</v>
      </c>
      <c r="C18" s="23" t="s">
        <v>139</v>
      </c>
      <c r="D18" s="23" t="s">
        <v>140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SUM(B26:B31)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7"/>
      <c r="B26" s="63"/>
      <c r="C26" s="23"/>
      <c r="D26" s="23"/>
    </row>
    <row r="27" spans="1:4" ht="15.75">
      <c r="A27" s="27"/>
      <c r="B27" s="37"/>
      <c r="C27" s="7"/>
      <c r="D27" s="7"/>
    </row>
    <row r="28" spans="1:4" ht="15.75">
      <c r="A28" s="27"/>
      <c r="B28" s="37"/>
      <c r="C28" s="7"/>
      <c r="D28" s="7"/>
    </row>
    <row r="29" spans="1:4" ht="15.75">
      <c r="A29" s="27"/>
      <c r="B29" s="37"/>
      <c r="C29" s="38"/>
      <c r="D29" s="7"/>
    </row>
    <row r="30" spans="1:4" ht="15.75">
      <c r="A30" s="27"/>
      <c r="B30" s="8"/>
      <c r="C30" s="7"/>
      <c r="D30" s="7"/>
    </row>
    <row r="31" spans="1:4" ht="15.75">
      <c r="A31" s="27"/>
      <c r="B31" s="8"/>
      <c r="C31" s="7"/>
      <c r="D31" s="7"/>
    </row>
    <row r="32" spans="1:4" ht="15.75">
      <c r="A32" s="27"/>
      <c r="B32" s="28"/>
      <c r="C32" s="30"/>
      <c r="D32" s="30"/>
    </row>
    <row r="33" spans="1:4" ht="15.75">
      <c r="A33" s="27"/>
      <c r="B33" s="28"/>
      <c r="C33" s="29"/>
      <c r="D33" s="29"/>
    </row>
    <row r="34" spans="1:4" ht="15">
      <c r="A34" s="1"/>
      <c r="B34" s="34"/>
      <c r="C34" s="29"/>
      <c r="D34" s="29"/>
    </row>
    <row r="35" spans="1:4" ht="12.75" customHeight="1">
      <c r="A35" s="100" t="s">
        <v>6</v>
      </c>
      <c r="B35" s="34"/>
      <c r="C35" s="31"/>
      <c r="D35" s="32"/>
    </row>
    <row r="36" spans="1:4" ht="18.75" customHeight="1">
      <c r="A36" s="101"/>
      <c r="B36" s="34"/>
      <c r="C36" s="30"/>
      <c r="D36" s="30"/>
    </row>
    <row r="37" spans="1:4" ht="15">
      <c r="A37" s="1"/>
      <c r="B37" s="34"/>
      <c r="C37" s="30"/>
      <c r="D37" s="30"/>
    </row>
    <row r="38" spans="1:4" ht="15">
      <c r="A38" s="1"/>
      <c r="B38" s="34"/>
      <c r="C38" s="31"/>
      <c r="D38" s="33"/>
    </row>
    <row r="39" spans="1:4" ht="15">
      <c r="A39" s="1"/>
      <c r="B39" s="34"/>
      <c r="C39" s="31"/>
      <c r="D39" s="33"/>
    </row>
    <row r="40" spans="1:4" ht="15">
      <c r="A40" s="1"/>
      <c r="B40" s="34"/>
      <c r="C40" s="31"/>
      <c r="D40" s="33"/>
    </row>
    <row r="41" spans="1:4" ht="15">
      <c r="A41" s="1"/>
      <c r="B41" s="34"/>
      <c r="C41" s="30"/>
      <c r="D41" s="30"/>
    </row>
    <row r="42" spans="1:4" ht="15">
      <c r="A42" s="1"/>
      <c r="B42" s="34"/>
      <c r="C42" s="31"/>
      <c r="D42" s="32"/>
    </row>
    <row r="43" spans="1:4" ht="12.75" customHeight="1">
      <c r="A43" s="94" t="s">
        <v>7</v>
      </c>
      <c r="B43" s="34"/>
      <c r="C43" s="31"/>
      <c r="D43" s="32"/>
    </row>
    <row r="44" spans="1:4" ht="12.75" customHeight="1">
      <c r="A44" s="95"/>
      <c r="B44" s="34"/>
      <c r="C44" s="31"/>
      <c r="D44" s="32"/>
    </row>
    <row r="45" spans="1:4" ht="15">
      <c r="A45" s="1"/>
      <c r="B45" s="34"/>
      <c r="C45" s="30"/>
      <c r="D45" s="30"/>
    </row>
    <row r="46" spans="1:4" ht="15">
      <c r="A46" s="1"/>
      <c r="B46" s="34"/>
      <c r="C46" s="30"/>
      <c r="D46" s="30"/>
    </row>
    <row r="47" spans="1:4" ht="15">
      <c r="A47" s="1"/>
      <c r="B47" s="34"/>
      <c r="C47" s="31"/>
      <c r="D47" s="33"/>
    </row>
    <row r="48" spans="1:4" ht="15">
      <c r="A48" s="1"/>
      <c r="B48" s="34"/>
      <c r="C48" s="31"/>
      <c r="D48" s="33"/>
    </row>
    <row r="49" spans="1:4" ht="15.75">
      <c r="A49" s="9" t="s">
        <v>16</v>
      </c>
      <c r="B49" s="54">
        <f>B15+B24</f>
        <v>216087.93</v>
      </c>
      <c r="C49" s="31"/>
      <c r="D49" s="32"/>
    </row>
    <row r="50" spans="2:5" ht="15">
      <c r="B50" s="50"/>
      <c r="C50" s="51"/>
      <c r="D50" s="51"/>
      <c r="E50" s="19"/>
    </row>
    <row r="51" spans="2:5" ht="15">
      <c r="B51" s="50"/>
      <c r="C51" s="52"/>
      <c r="D51" s="52"/>
      <c r="E51" s="19"/>
    </row>
    <row r="52" spans="1:5" ht="15.75">
      <c r="A52" s="5" t="s">
        <v>8</v>
      </c>
      <c r="B52" s="3"/>
      <c r="C52" s="92" t="s">
        <v>10</v>
      </c>
      <c r="D52" s="92"/>
      <c r="E52" s="19"/>
    </row>
    <row r="53" spans="1:5" ht="15.75">
      <c r="A53" s="4" t="s">
        <v>9</v>
      </c>
      <c r="B53" s="3"/>
      <c r="C53" s="93" t="s">
        <v>20</v>
      </c>
      <c r="D53" s="93"/>
      <c r="E53" s="19"/>
    </row>
    <row r="54" spans="2:5" ht="12.75">
      <c r="B54" s="3"/>
      <c r="E54" s="19"/>
    </row>
    <row r="55" spans="2:5" ht="12.75">
      <c r="B55" s="3"/>
      <c r="E55" s="19"/>
    </row>
    <row r="56" spans="2:5" ht="12.75">
      <c r="B56" s="3"/>
      <c r="E56" s="19"/>
    </row>
    <row r="57" spans="2:5" ht="15.75">
      <c r="B57" s="3"/>
      <c r="C57" s="92" t="s">
        <v>12</v>
      </c>
      <c r="D57" s="92"/>
      <c r="E57" s="19"/>
    </row>
    <row r="58" spans="2:5" ht="15.75">
      <c r="B58" s="3"/>
      <c r="C58" s="92" t="s">
        <v>13</v>
      </c>
      <c r="D58" s="92"/>
      <c r="E58" s="19"/>
    </row>
    <row r="59" spans="2:5" ht="15">
      <c r="B59" s="53"/>
      <c r="C59" s="51"/>
      <c r="D59" s="51"/>
      <c r="E59" s="19"/>
    </row>
    <row r="60" spans="2:5" ht="15">
      <c r="B60" s="53"/>
      <c r="C60" s="52"/>
      <c r="D60" s="52"/>
      <c r="E6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">
      <selection activeCell="B15" sqref="B15:B1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B18+B19+B17</f>
        <v>1263026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89">
        <v>1225939</v>
      </c>
      <c r="C17" s="23" t="s">
        <v>197</v>
      </c>
      <c r="D17" s="23" t="s">
        <v>201</v>
      </c>
    </row>
    <row r="18" spans="1:4" ht="12.75">
      <c r="A18" s="1"/>
      <c r="B18" s="36">
        <v>10222</v>
      </c>
      <c r="C18" s="21" t="s">
        <v>199</v>
      </c>
      <c r="D18" s="21" t="s">
        <v>202</v>
      </c>
    </row>
    <row r="19" spans="1:4" ht="12.75">
      <c r="A19" s="1"/>
      <c r="B19" s="25">
        <v>26865</v>
      </c>
      <c r="C19" s="1" t="s">
        <v>200</v>
      </c>
      <c r="D19" s="21" t="s">
        <v>202</v>
      </c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SUM(B26:B95)</f>
        <v>57129.03999999999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7"/>
      <c r="B26" s="63">
        <v>351.57</v>
      </c>
      <c r="C26" s="21" t="s">
        <v>141</v>
      </c>
      <c r="D26" s="23" t="s">
        <v>129</v>
      </c>
    </row>
    <row r="27" spans="1:4" ht="15.75">
      <c r="A27" s="27"/>
      <c r="B27" s="63">
        <v>12</v>
      </c>
      <c r="C27" s="75" t="s">
        <v>139</v>
      </c>
      <c r="D27" s="23" t="s">
        <v>62</v>
      </c>
    </row>
    <row r="28" spans="1:4" ht="15.75">
      <c r="A28" s="27"/>
      <c r="B28" s="63">
        <v>1428</v>
      </c>
      <c r="C28" s="21" t="s">
        <v>142</v>
      </c>
      <c r="D28" s="23" t="s">
        <v>62</v>
      </c>
    </row>
    <row r="29" spans="1:4" ht="15.75">
      <c r="A29" s="27"/>
      <c r="B29" s="63">
        <v>52315.2</v>
      </c>
      <c r="C29" s="21" t="s">
        <v>143</v>
      </c>
      <c r="D29" s="23" t="s">
        <v>62</v>
      </c>
    </row>
    <row r="30" spans="1:4" ht="15.75">
      <c r="A30" s="27"/>
      <c r="B30" s="63">
        <v>175</v>
      </c>
      <c r="C30" s="21" t="s">
        <v>77</v>
      </c>
      <c r="D30" s="23" t="s">
        <v>62</v>
      </c>
    </row>
    <row r="31" spans="1:4" ht="15.75">
      <c r="A31" s="27"/>
      <c r="B31" s="26">
        <v>1669.27</v>
      </c>
      <c r="C31" s="21" t="s">
        <v>144</v>
      </c>
      <c r="D31" s="23" t="s">
        <v>62</v>
      </c>
    </row>
    <row r="32" spans="1:4" ht="15.75">
      <c r="A32" s="27"/>
      <c r="B32" s="26">
        <v>1178</v>
      </c>
      <c r="C32" s="23" t="s">
        <v>145</v>
      </c>
      <c r="D32" s="23" t="s">
        <v>62</v>
      </c>
    </row>
    <row r="33" spans="1:4" ht="15.75">
      <c r="A33" s="27"/>
      <c r="B33" s="26"/>
      <c r="C33" s="23"/>
      <c r="D33" s="23"/>
    </row>
    <row r="34" spans="1:4" ht="15.75">
      <c r="A34" s="27"/>
      <c r="B34" s="25"/>
      <c r="C34" s="23"/>
      <c r="D34" s="23"/>
    </row>
    <row r="35" spans="1:4" ht="15.75">
      <c r="A35" s="27"/>
      <c r="B35" s="25"/>
      <c r="C35" s="23"/>
      <c r="D35" s="23"/>
    </row>
    <row r="36" spans="1:4" ht="15.75">
      <c r="A36" s="27"/>
      <c r="B36" s="25"/>
      <c r="C36" s="21"/>
      <c r="D36" s="23"/>
    </row>
    <row r="37" spans="1:4" ht="15.75">
      <c r="A37" s="27"/>
      <c r="B37" s="25"/>
      <c r="C37" s="76"/>
      <c r="D37" s="23"/>
    </row>
    <row r="38" spans="1:4" ht="15.75">
      <c r="A38" s="27"/>
      <c r="B38" s="25"/>
      <c r="C38" s="21"/>
      <c r="D38" s="23"/>
    </row>
    <row r="39" spans="1:4" ht="15.75">
      <c r="A39" s="27"/>
      <c r="B39" s="25"/>
      <c r="C39" s="23"/>
      <c r="D39" s="23"/>
    </row>
    <row r="40" spans="1:4" ht="15.75">
      <c r="A40" s="27"/>
      <c r="B40" s="25"/>
      <c r="C40" s="23"/>
      <c r="D40" s="23"/>
    </row>
    <row r="41" spans="1:4" ht="15.75">
      <c r="A41" s="27"/>
      <c r="B41" s="25"/>
      <c r="C41" s="21"/>
      <c r="D41" s="23"/>
    </row>
    <row r="42" spans="1:4" ht="15.75">
      <c r="A42" s="27"/>
      <c r="B42" s="25"/>
      <c r="C42" s="21"/>
      <c r="D42" s="23"/>
    </row>
    <row r="43" spans="1:4" ht="15.75">
      <c r="A43" s="27"/>
      <c r="B43" s="67"/>
      <c r="C43" s="75"/>
      <c r="D43" s="23"/>
    </row>
    <row r="44" spans="1:4" ht="15.75">
      <c r="A44" s="27"/>
      <c r="B44" s="63"/>
      <c r="C44" s="21"/>
      <c r="D44" s="23"/>
    </row>
    <row r="45" spans="1:4" ht="15.75">
      <c r="A45" s="27"/>
      <c r="B45" s="63"/>
      <c r="C45" s="21"/>
      <c r="D45" s="23"/>
    </row>
    <row r="46" spans="1:4" ht="15.75">
      <c r="A46" s="27"/>
      <c r="B46" s="63"/>
      <c r="C46" s="21"/>
      <c r="D46" s="23"/>
    </row>
    <row r="47" spans="1:4" ht="15.75">
      <c r="A47" s="27"/>
      <c r="B47" s="63"/>
      <c r="C47" s="21"/>
      <c r="D47" s="23"/>
    </row>
    <row r="48" spans="1:4" ht="15.75">
      <c r="A48" s="27"/>
      <c r="B48" s="63"/>
      <c r="C48" s="21"/>
      <c r="D48" s="23"/>
    </row>
    <row r="49" spans="1:4" ht="15.75">
      <c r="A49" s="27"/>
      <c r="B49" s="8"/>
      <c r="C49" s="58"/>
      <c r="D49" s="69"/>
    </row>
    <row r="50" spans="1:4" ht="15.75">
      <c r="A50" s="27"/>
      <c r="B50" s="8"/>
      <c r="C50" s="58"/>
      <c r="D50" s="69"/>
    </row>
    <row r="51" spans="1:4" ht="15.75">
      <c r="A51" s="27"/>
      <c r="B51" s="8"/>
      <c r="C51" s="58"/>
      <c r="D51" s="69"/>
    </row>
    <row r="52" spans="1:4" ht="15.75">
      <c r="A52" s="27"/>
      <c r="B52" s="2"/>
      <c r="C52" s="58"/>
      <c r="D52" s="69"/>
    </row>
    <row r="53" spans="1:4" ht="15.75">
      <c r="A53" s="27"/>
      <c r="B53" s="2"/>
      <c r="C53" s="58"/>
      <c r="D53" s="69"/>
    </row>
    <row r="54" spans="1:4" ht="15.75">
      <c r="A54" s="27"/>
      <c r="B54" s="2"/>
      <c r="C54" s="58"/>
      <c r="D54" s="69"/>
    </row>
    <row r="55" spans="1:4" ht="15.75">
      <c r="A55" s="27"/>
      <c r="B55" s="2"/>
      <c r="C55" s="58"/>
      <c r="D55" s="69"/>
    </row>
    <row r="56" spans="1:4" ht="15.75">
      <c r="A56" s="27"/>
      <c r="B56" s="8"/>
      <c r="C56" s="58"/>
      <c r="D56" s="69"/>
    </row>
    <row r="57" spans="1:4" ht="15.75">
      <c r="A57" s="27"/>
      <c r="B57" s="8"/>
      <c r="C57" s="58"/>
      <c r="D57" s="69"/>
    </row>
    <row r="58" spans="1:4" ht="15.75">
      <c r="A58" s="27"/>
      <c r="B58" s="8"/>
      <c r="C58" s="58"/>
      <c r="D58" s="69"/>
    </row>
    <row r="59" spans="1:4" ht="15.75">
      <c r="A59" s="27"/>
      <c r="B59" s="8"/>
      <c r="C59" s="58"/>
      <c r="D59" s="69"/>
    </row>
    <row r="60" spans="1:4" ht="15.75">
      <c r="A60" s="27"/>
      <c r="B60" s="8"/>
      <c r="C60" s="58"/>
      <c r="D60" s="69"/>
    </row>
    <row r="61" spans="1:4" ht="15.75">
      <c r="A61" s="27"/>
      <c r="B61" s="8"/>
      <c r="C61" s="58"/>
      <c r="D61" s="69"/>
    </row>
    <row r="62" spans="1:4" ht="15.75">
      <c r="A62" s="27"/>
      <c r="B62" s="8"/>
      <c r="C62" s="58"/>
      <c r="D62" s="69"/>
    </row>
    <row r="63" spans="1:4" ht="15.75">
      <c r="A63" s="27"/>
      <c r="B63" s="8"/>
      <c r="C63" s="58"/>
      <c r="D63" s="69"/>
    </row>
    <row r="64" spans="1:4" ht="15.75">
      <c r="A64" s="27"/>
      <c r="B64" s="8"/>
      <c r="C64" s="58"/>
      <c r="D64" s="55"/>
    </row>
    <row r="65" spans="1:4" ht="15.75">
      <c r="A65" s="27"/>
      <c r="B65" s="8"/>
      <c r="C65" s="58"/>
      <c r="D65" s="55"/>
    </row>
    <row r="66" spans="1:4" ht="15.75">
      <c r="A66" s="27"/>
      <c r="B66" s="8"/>
      <c r="C66" s="58"/>
      <c r="D66" s="55"/>
    </row>
    <row r="67" spans="1:4" ht="15.75">
      <c r="A67" s="27"/>
      <c r="B67" s="8"/>
      <c r="C67" s="58"/>
      <c r="D67" s="55"/>
    </row>
    <row r="68" spans="1:4" ht="15.75">
      <c r="A68" s="27"/>
      <c r="B68" s="8"/>
      <c r="C68" s="58"/>
      <c r="D68" s="55"/>
    </row>
    <row r="69" spans="1:4" ht="15.75">
      <c r="A69" s="27"/>
      <c r="B69" s="8"/>
      <c r="C69" s="58"/>
      <c r="D69" s="55"/>
    </row>
    <row r="70" spans="1:4" ht="15.75">
      <c r="A70" s="27"/>
      <c r="B70" s="8"/>
      <c r="C70" s="58"/>
      <c r="D70" s="55"/>
    </row>
    <row r="71" spans="1:4" ht="15.75">
      <c r="A71" s="27"/>
      <c r="B71" s="8"/>
      <c r="C71" s="58"/>
      <c r="D71" s="55"/>
    </row>
    <row r="72" spans="1:4" ht="15.75">
      <c r="A72" s="27"/>
      <c r="B72" s="8"/>
      <c r="C72" s="58"/>
      <c r="D72" s="55"/>
    </row>
    <row r="73" spans="1:4" ht="15.75">
      <c r="A73" s="27"/>
      <c r="B73" s="8"/>
      <c r="C73" s="58"/>
      <c r="D73" s="55"/>
    </row>
    <row r="74" spans="1:4" ht="15.75">
      <c r="A74" s="27"/>
      <c r="B74" s="8"/>
      <c r="C74" s="58"/>
      <c r="D74" s="55"/>
    </row>
    <row r="75" spans="1:4" ht="15.75">
      <c r="A75" s="27"/>
      <c r="B75" s="8"/>
      <c r="C75" s="58"/>
      <c r="D75" s="55"/>
    </row>
    <row r="76" spans="1:4" ht="15.75">
      <c r="A76" s="27"/>
      <c r="B76" s="8"/>
      <c r="C76" s="58"/>
      <c r="D76" s="55"/>
    </row>
    <row r="77" spans="1:4" ht="15.75">
      <c r="A77" s="27"/>
      <c r="B77" s="8"/>
      <c r="C77" s="58"/>
      <c r="D77" s="55"/>
    </row>
    <row r="78" spans="1:4" ht="15.75">
      <c r="A78" s="27"/>
      <c r="B78" s="8"/>
      <c r="C78" s="58"/>
      <c r="D78" s="55"/>
    </row>
    <row r="79" spans="1:4" ht="15.75">
      <c r="A79" s="27"/>
      <c r="B79" s="8"/>
      <c r="C79" s="58"/>
      <c r="D79" s="55"/>
    </row>
    <row r="80" spans="1:4" ht="15.75">
      <c r="A80" s="27"/>
      <c r="B80" s="8"/>
      <c r="C80" s="58"/>
      <c r="D80" s="55"/>
    </row>
    <row r="81" spans="1:4" ht="15.75">
      <c r="A81" s="27"/>
      <c r="B81" s="8"/>
      <c r="C81" s="58"/>
      <c r="D81" s="55"/>
    </row>
    <row r="82" spans="1:4" ht="15.75">
      <c r="A82" s="27"/>
      <c r="B82" s="8"/>
      <c r="C82" s="58"/>
      <c r="D82" s="55"/>
    </row>
    <row r="83" spans="1:4" ht="15.75">
      <c r="A83" s="27"/>
      <c r="B83" s="8"/>
      <c r="C83" s="58"/>
      <c r="D83" s="55"/>
    </row>
    <row r="84" spans="1:4" ht="15.75">
      <c r="A84" s="27"/>
      <c r="B84" s="8"/>
      <c r="C84" s="58"/>
      <c r="D84" s="55"/>
    </row>
    <row r="85" spans="1:4" ht="15.75">
      <c r="A85" s="27"/>
      <c r="B85" s="8"/>
      <c r="C85" s="58"/>
      <c r="D85" s="55"/>
    </row>
    <row r="86" spans="1:4" ht="15.75">
      <c r="A86" s="27"/>
      <c r="B86" s="8"/>
      <c r="C86" s="58"/>
      <c r="D86" s="55"/>
    </row>
    <row r="87" spans="1:4" ht="15.75">
      <c r="A87" s="27"/>
      <c r="B87" s="8"/>
      <c r="C87" s="58"/>
      <c r="D87" s="55"/>
    </row>
    <row r="88" spans="1:4" ht="15.75">
      <c r="A88" s="27"/>
      <c r="B88" s="8"/>
      <c r="C88" s="58"/>
      <c r="D88" s="55"/>
    </row>
    <row r="89" spans="1:4" ht="15.75">
      <c r="A89" s="27"/>
      <c r="B89" s="8"/>
      <c r="C89" s="58"/>
      <c r="D89" s="55"/>
    </row>
    <row r="90" spans="1:4" ht="15.75">
      <c r="A90" s="27"/>
      <c r="B90" s="8"/>
      <c r="C90" s="58"/>
      <c r="D90" s="55"/>
    </row>
    <row r="91" spans="1:4" ht="15.75">
      <c r="A91" s="27"/>
      <c r="B91" s="8"/>
      <c r="C91" s="58"/>
      <c r="D91" s="55"/>
    </row>
    <row r="92" spans="1:4" ht="15.75">
      <c r="A92" s="27"/>
      <c r="B92" s="8"/>
      <c r="C92" s="58"/>
      <c r="D92" s="55"/>
    </row>
    <row r="93" spans="1:4" ht="15.75">
      <c r="A93" s="27"/>
      <c r="B93" s="8"/>
      <c r="C93" s="58"/>
      <c r="D93" s="55"/>
    </row>
    <row r="94" spans="1:4" ht="15.75">
      <c r="A94" s="27"/>
      <c r="B94" s="2"/>
      <c r="C94" s="58"/>
      <c r="D94" s="55"/>
    </row>
    <row r="95" spans="1:8" ht="15.75">
      <c r="A95" s="27"/>
      <c r="B95" s="20"/>
      <c r="C95" s="48"/>
      <c r="D95" s="59"/>
      <c r="H95" s="19"/>
    </row>
    <row r="96" spans="1:8" ht="15.75">
      <c r="A96" s="27"/>
      <c r="B96" s="8"/>
      <c r="C96" s="7"/>
      <c r="D96" s="42"/>
      <c r="H96" s="56"/>
    </row>
    <row r="97" spans="1:8" ht="15.75">
      <c r="A97" s="27"/>
      <c r="B97" s="8"/>
      <c r="C97" s="39"/>
      <c r="D97" s="49"/>
      <c r="H97" s="56"/>
    </row>
    <row r="98" spans="1:8" ht="12.75">
      <c r="A98" s="1"/>
      <c r="B98" s="8"/>
      <c r="C98" s="39"/>
      <c r="D98" s="49"/>
      <c r="H98" s="56"/>
    </row>
    <row r="99" spans="1:8" ht="12.75" customHeight="1">
      <c r="A99" s="100" t="s">
        <v>6</v>
      </c>
      <c r="B99" s="110"/>
      <c r="C99" s="40"/>
      <c r="D99" s="49"/>
      <c r="H99" s="56"/>
    </row>
    <row r="100" spans="1:8" ht="18.75" customHeight="1">
      <c r="A100" s="101"/>
      <c r="B100" s="111"/>
      <c r="C100" s="7"/>
      <c r="D100" s="42"/>
      <c r="H100" s="56"/>
    </row>
    <row r="101" spans="1:8" ht="12.75">
      <c r="A101" s="1"/>
      <c r="B101" s="8"/>
      <c r="C101" s="7"/>
      <c r="D101" s="42"/>
      <c r="H101" s="56"/>
    </row>
    <row r="102" spans="1:8" ht="12.75">
      <c r="A102" s="1"/>
      <c r="B102" s="8"/>
      <c r="C102" s="40"/>
      <c r="D102" s="60"/>
      <c r="H102" s="56"/>
    </row>
    <row r="103" spans="1:8" ht="12.75">
      <c r="A103" s="1"/>
      <c r="B103" s="8"/>
      <c r="C103" s="40"/>
      <c r="D103" s="60"/>
      <c r="H103" s="56"/>
    </row>
    <row r="104" spans="1:8" ht="12.75">
      <c r="A104" s="1"/>
      <c r="B104" s="8"/>
      <c r="C104" s="40"/>
      <c r="D104" s="60"/>
      <c r="H104" s="56"/>
    </row>
    <row r="105" spans="1:8" ht="12.75">
      <c r="A105" s="1"/>
      <c r="B105" s="8"/>
      <c r="C105" s="7"/>
      <c r="D105" s="42"/>
      <c r="H105" s="56"/>
    </row>
    <row r="106" spans="1:9" ht="12.75">
      <c r="A106" s="1"/>
      <c r="B106" s="8"/>
      <c r="C106" s="40"/>
      <c r="D106" s="49"/>
      <c r="H106" s="56"/>
      <c r="I106" s="1"/>
    </row>
    <row r="107" spans="1:8" ht="12.75" customHeight="1">
      <c r="A107" s="94" t="s">
        <v>7</v>
      </c>
      <c r="B107" s="110"/>
      <c r="C107" s="40"/>
      <c r="D107" s="49"/>
      <c r="H107" s="56"/>
    </row>
    <row r="108" spans="1:8" ht="12.75" customHeight="1">
      <c r="A108" s="95"/>
      <c r="B108" s="111"/>
      <c r="C108" s="40"/>
      <c r="D108" s="49"/>
      <c r="H108" s="56"/>
    </row>
    <row r="109" spans="1:8" ht="12.75">
      <c r="A109" s="1"/>
      <c r="B109" s="8"/>
      <c r="C109" s="7"/>
      <c r="D109" s="42"/>
      <c r="H109" s="56"/>
    </row>
    <row r="110" spans="1:8" ht="12.75">
      <c r="A110" s="1"/>
      <c r="B110" s="8"/>
      <c r="C110" s="7"/>
      <c r="D110" s="42"/>
      <c r="H110" s="56"/>
    </row>
    <row r="111" spans="1:8" ht="12.75">
      <c r="A111" s="1"/>
      <c r="B111" s="8"/>
      <c r="C111" s="40"/>
      <c r="D111" s="60"/>
      <c r="H111" s="56"/>
    </row>
    <row r="112" spans="1:8" ht="12.75">
      <c r="A112" s="1"/>
      <c r="B112" s="8"/>
      <c r="C112" s="40"/>
      <c r="D112" s="49"/>
      <c r="H112" s="56"/>
    </row>
    <row r="113" spans="1:8" ht="15.75">
      <c r="A113" s="9" t="s">
        <v>16</v>
      </c>
      <c r="B113" s="61">
        <f>B15+B24</f>
        <v>1320155.04</v>
      </c>
      <c r="C113" s="31"/>
      <c r="D113" s="32"/>
      <c r="H113" s="56"/>
    </row>
    <row r="114" spans="2:8" ht="15">
      <c r="B114" s="56"/>
      <c r="C114" s="51"/>
      <c r="D114" s="51"/>
      <c r="E114" s="19"/>
      <c r="H114" s="56"/>
    </row>
    <row r="115" spans="2:8" ht="15">
      <c r="B115" s="56"/>
      <c r="C115" s="52"/>
      <c r="D115" s="52"/>
      <c r="E115" s="19"/>
      <c r="H115" s="56"/>
    </row>
    <row r="116" spans="1:8" ht="15.75">
      <c r="A116" s="5" t="s">
        <v>8</v>
      </c>
      <c r="B116" s="56"/>
      <c r="C116" s="92" t="s">
        <v>10</v>
      </c>
      <c r="D116" s="92"/>
      <c r="E116" s="19"/>
      <c r="H116" s="56"/>
    </row>
    <row r="117" spans="1:8" ht="15.75">
      <c r="A117" s="4" t="s">
        <v>9</v>
      </c>
      <c r="B117" s="56"/>
      <c r="C117" s="93" t="s">
        <v>20</v>
      </c>
      <c r="D117" s="93"/>
      <c r="E117" s="19"/>
      <c r="H117" s="56"/>
    </row>
    <row r="118" spans="2:8" ht="12.75">
      <c r="B118" s="56"/>
      <c r="E118" s="19"/>
      <c r="H118" s="56"/>
    </row>
    <row r="119" spans="2:8" ht="12.75">
      <c r="B119" s="56"/>
      <c r="E119" s="19"/>
      <c r="H119" s="56"/>
    </row>
    <row r="120" spans="2:8" ht="12.75">
      <c r="B120" s="56"/>
      <c r="E120" s="19"/>
      <c r="H120" s="56"/>
    </row>
    <row r="121" spans="2:8" ht="15.75">
      <c r="B121" s="56"/>
      <c r="C121" s="92" t="s">
        <v>12</v>
      </c>
      <c r="D121" s="92"/>
      <c r="E121" s="19"/>
      <c r="H121" s="56"/>
    </row>
    <row r="122" spans="2:8" ht="15.75">
      <c r="B122" s="56"/>
      <c r="C122" s="92" t="s">
        <v>13</v>
      </c>
      <c r="D122" s="92"/>
      <c r="E122" s="19"/>
      <c r="H122" s="56"/>
    </row>
    <row r="123" spans="2:8" ht="15">
      <c r="B123" s="56"/>
      <c r="C123" s="51"/>
      <c r="D123" s="51"/>
      <c r="E123" s="19"/>
      <c r="H123" s="56"/>
    </row>
    <row r="124" spans="2:8" ht="15">
      <c r="B124" s="56"/>
      <c r="C124" s="52"/>
      <c r="D124" s="52"/>
      <c r="E124" s="19"/>
      <c r="H124" s="56"/>
    </row>
    <row r="125" spans="2:8" ht="12.75">
      <c r="B125" s="56"/>
      <c r="H125" s="56"/>
    </row>
    <row r="126" spans="2:8" ht="12.75">
      <c r="B126" s="56"/>
      <c r="H126" s="56"/>
    </row>
    <row r="127" spans="2:8" ht="12.75">
      <c r="B127" s="56"/>
      <c r="H127" s="56"/>
    </row>
    <row r="128" spans="2:8" ht="12.75">
      <c r="B128" s="57"/>
      <c r="H128" s="57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D32" sqref="D32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6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B17+B18+B19</f>
        <v>384709</v>
      </c>
      <c r="C15" s="98"/>
      <c r="D15" s="98"/>
    </row>
    <row r="16" spans="1:4" ht="12.75">
      <c r="A16" s="95"/>
      <c r="B16" s="97"/>
      <c r="C16" s="99"/>
      <c r="D16" s="99"/>
    </row>
    <row r="17" spans="1:4" ht="15" customHeight="1">
      <c r="A17" s="1"/>
      <c r="B17" s="36">
        <v>384709</v>
      </c>
      <c r="C17" s="1" t="s">
        <v>197</v>
      </c>
      <c r="D17" s="1" t="s">
        <v>198</v>
      </c>
    </row>
    <row r="18" spans="1:4" ht="12.75">
      <c r="A18" s="1"/>
      <c r="B18" s="25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SUM(B26:B55)</f>
        <v>65999.29999999999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7"/>
      <c r="B26" s="25">
        <v>1973.63</v>
      </c>
      <c r="C26" s="21" t="s">
        <v>146</v>
      </c>
      <c r="D26" s="23" t="s">
        <v>148</v>
      </c>
    </row>
    <row r="27" spans="1:4" ht="15.75">
      <c r="A27" s="27"/>
      <c r="B27" s="25">
        <v>63542.7</v>
      </c>
      <c r="C27" s="23" t="s">
        <v>146</v>
      </c>
      <c r="D27" s="23" t="s">
        <v>148</v>
      </c>
    </row>
    <row r="28" spans="1:4" ht="15.75">
      <c r="A28" s="27"/>
      <c r="B28" s="41">
        <v>280.8</v>
      </c>
      <c r="C28" s="42" t="s">
        <v>147</v>
      </c>
      <c r="D28" s="42" t="s">
        <v>62</v>
      </c>
    </row>
    <row r="29" spans="1:4" ht="15.75">
      <c r="A29" s="27"/>
      <c r="B29" s="41">
        <v>202.17</v>
      </c>
      <c r="C29" s="42" t="s">
        <v>99</v>
      </c>
      <c r="D29" s="42" t="s">
        <v>125</v>
      </c>
    </row>
    <row r="30" spans="1:4" ht="15.75">
      <c r="A30" s="27"/>
      <c r="B30" s="41"/>
      <c r="C30" s="42"/>
      <c r="D30" s="42"/>
    </row>
    <row r="31" spans="1:4" ht="15.75">
      <c r="A31" s="27"/>
      <c r="B31" s="41"/>
      <c r="C31" s="42"/>
      <c r="D31" s="42"/>
    </row>
    <row r="32" spans="1:4" ht="15.75">
      <c r="A32" s="27"/>
      <c r="B32" s="43"/>
      <c r="C32" s="44"/>
      <c r="D32" s="45"/>
    </row>
    <row r="33" spans="1:4" ht="15.75">
      <c r="A33" s="27"/>
      <c r="B33" s="43"/>
      <c r="C33" s="44"/>
      <c r="D33" s="42"/>
    </row>
    <row r="34" spans="1:4" ht="15.75">
      <c r="A34" s="27"/>
      <c r="B34" s="41"/>
      <c r="C34" s="44"/>
      <c r="D34" s="42"/>
    </row>
    <row r="35" spans="1:4" ht="15.75">
      <c r="A35" s="27"/>
      <c r="B35" s="46"/>
      <c r="C35" s="47"/>
      <c r="D35" s="48"/>
    </row>
    <row r="36" spans="1:4" ht="15.75">
      <c r="A36" s="27"/>
      <c r="B36" s="13"/>
      <c r="C36" s="49"/>
      <c r="D36" s="49"/>
    </row>
    <row r="37" spans="1:4" ht="15.75">
      <c r="A37" s="27"/>
      <c r="B37" s="41"/>
      <c r="C37" s="49"/>
      <c r="D37" s="49"/>
    </row>
    <row r="38" spans="1:4" ht="15.75">
      <c r="A38" s="27"/>
      <c r="B38" s="41"/>
      <c r="C38" s="49"/>
      <c r="D38" s="49"/>
    </row>
    <row r="39" spans="1:4" ht="15.75">
      <c r="A39" s="27"/>
      <c r="B39" s="41"/>
      <c r="C39" s="42"/>
      <c r="D39" s="42"/>
    </row>
    <row r="40" spans="1:4" ht="15.75">
      <c r="A40" s="27"/>
      <c r="B40" s="41"/>
      <c r="C40" s="42"/>
      <c r="D40" s="42"/>
    </row>
    <row r="41" spans="1:4" ht="15.75">
      <c r="A41" s="27"/>
      <c r="B41" s="41"/>
      <c r="C41" s="49"/>
      <c r="D41" s="49"/>
    </row>
    <row r="42" spans="1:4" ht="15.75">
      <c r="A42" s="27"/>
      <c r="B42" s="41"/>
      <c r="C42" s="49"/>
      <c r="D42" s="49"/>
    </row>
    <row r="43" spans="1:4" ht="15.75">
      <c r="A43" s="27"/>
      <c r="B43" s="41"/>
      <c r="C43" s="49"/>
      <c r="D43" s="49"/>
    </row>
    <row r="44" spans="1:4" ht="15.75">
      <c r="A44" s="27"/>
      <c r="B44" s="41"/>
      <c r="C44" s="49"/>
      <c r="D44" s="49"/>
    </row>
    <row r="45" spans="1:4" ht="15.75">
      <c r="A45" s="27"/>
      <c r="B45" s="41"/>
      <c r="C45" s="49"/>
      <c r="D45" s="49"/>
    </row>
    <row r="46" spans="1:4" ht="15.75">
      <c r="A46" s="27"/>
      <c r="B46" s="41"/>
      <c r="C46" s="49"/>
      <c r="D46" s="49"/>
    </row>
    <row r="47" spans="1:4" ht="15.75">
      <c r="A47" s="27"/>
      <c r="B47" s="41"/>
      <c r="C47" s="49"/>
      <c r="D47" s="49"/>
    </row>
    <row r="48" spans="1:4" ht="15.75">
      <c r="A48" s="27"/>
      <c r="B48" s="41"/>
      <c r="C48" s="49"/>
      <c r="D48" s="49"/>
    </row>
    <row r="49" spans="1:4" ht="15.75">
      <c r="A49" s="27"/>
      <c r="B49" s="41"/>
      <c r="C49" s="49"/>
      <c r="D49" s="49"/>
    </row>
    <row r="50" spans="1:4" ht="15.75">
      <c r="A50" s="27"/>
      <c r="B50" s="41"/>
      <c r="C50" s="49"/>
      <c r="D50" s="49"/>
    </row>
    <row r="51" spans="1:4" ht="15.75">
      <c r="A51" s="27"/>
      <c r="B51" s="41"/>
      <c r="C51" s="49"/>
      <c r="D51" s="49"/>
    </row>
    <row r="52" spans="1:4" ht="15.75">
      <c r="A52" s="27"/>
      <c r="B52" s="41"/>
      <c r="C52" s="49"/>
      <c r="D52" s="49"/>
    </row>
    <row r="53" spans="1:4" ht="15.75">
      <c r="A53" s="27"/>
      <c r="B53" s="41"/>
      <c r="C53" s="49"/>
      <c r="D53" s="49"/>
    </row>
    <row r="54" spans="1:4" ht="15.75">
      <c r="A54" s="27"/>
      <c r="B54" s="41"/>
      <c r="C54" s="49"/>
      <c r="D54" s="49"/>
    </row>
    <row r="55" spans="1:4" ht="15.75">
      <c r="A55" s="27"/>
      <c r="B55" s="20"/>
      <c r="C55" s="48"/>
      <c r="D55" s="48"/>
    </row>
    <row r="56" spans="1:4" ht="12.75">
      <c r="A56" s="100" t="s">
        <v>6</v>
      </c>
      <c r="B56" s="96">
        <v>0</v>
      </c>
      <c r="C56" s="112"/>
      <c r="D56" s="112"/>
    </row>
    <row r="57" spans="1:4" ht="20.25" customHeight="1">
      <c r="A57" s="101"/>
      <c r="B57" s="97"/>
      <c r="C57" s="113"/>
      <c r="D57" s="113"/>
    </row>
    <row r="58" spans="1:4" ht="12.75">
      <c r="A58" s="94" t="s">
        <v>7</v>
      </c>
      <c r="B58" s="96">
        <v>0</v>
      </c>
      <c r="C58" s="98"/>
      <c r="D58" s="98"/>
    </row>
    <row r="59" spans="1:4" ht="12.75">
      <c r="A59" s="95"/>
      <c r="B59" s="97"/>
      <c r="C59" s="99"/>
      <c r="D59" s="9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450708.3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2" t="s">
        <v>10</v>
      </c>
      <c r="D67" s="92"/>
    </row>
    <row r="68" spans="1:4" ht="15.75">
      <c r="A68" s="4" t="s">
        <v>9</v>
      </c>
      <c r="B68" s="3"/>
      <c r="C68" s="93" t="s">
        <v>11</v>
      </c>
      <c r="D68" s="93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2" t="s">
        <v>12</v>
      </c>
      <c r="D72" s="92"/>
    </row>
    <row r="73" spans="2:4" ht="15.75">
      <c r="B73" s="3"/>
      <c r="C73" s="92" t="s">
        <v>13</v>
      </c>
      <c r="D73" s="92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2017-01-16T09:25:01Z</dcterms:modified>
  <cp:category/>
  <cp:version/>
  <cp:contentType/>
  <cp:contentStatus/>
</cp:coreProperties>
</file>